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1"/>
  </bookViews>
  <sheets>
    <sheet name="1" sheetId="1" r:id="rId1"/>
    <sheet name="1.1." sheetId="2" r:id="rId2"/>
    <sheet name="1.2." sheetId="3" r:id="rId3"/>
    <sheet name="3" sheetId="4" r:id="rId4"/>
    <sheet name="2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<sst xmlns="http://schemas.openxmlformats.org/spreadsheetml/2006/main" count="265" uniqueCount="169">
  <si>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</si>
  <si>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</si>
  <si>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</si>
  <si>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</si>
  <si>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</si>
  <si>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</si>
  <si>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</si>
  <si>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</si>
  <si>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</si>
  <si>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</si>
  <si>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</si>
  <si>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</si>
  <si>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</si>
  <si>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</si>
  <si>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</si>
  <si>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</si>
  <si>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</si>
  <si>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</si>
  <si>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</si>
  <si>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</si>
  <si>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</si>
  <si>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</si>
  <si>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</si>
  <si>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</si>
  <si>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</si>
  <si>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</si>
  <si>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</si>
  <si>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</si>
  <si>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</si>
  <si>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</si>
  <si>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</si>
  <si>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</si>
  <si>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</si>
  <si>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</si>
  <si>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</si>
  <si>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</si>
  <si>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</si>
  <si>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</si>
  <si>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</si>
  <si>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</si>
  <si>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</si>
  <si>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</si>
  <si>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</si>
  <si>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</si>
  <si>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</si>
  <si>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</si>
  <si>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</si>
  <si>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</si>
  <si>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</si>
  <si>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</si>
  <si>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</si>
  <si>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</si>
  <si>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</si>
  <si>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</si>
  <si>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</si>
  <si>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</si>
  <si>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</si>
  <si>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</si>
  <si>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</si>
  <si>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</si>
  <si>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</si>
  <si>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</si>
  <si>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</si>
  <si>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</si>
  <si>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</si>
  <si>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</si>
  <si>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</si>
  <si>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</si>
  <si>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</si>
  <si>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</si>
  <si>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</si>
  <si>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</si>
  <si>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</si>
  <si>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</si>
  <si>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</si>
  <si>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</si>
  <si>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</si>
  <si>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</si>
  <si>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</si>
  <si>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</si>
  <si>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</si>
  <si>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</si>
  <si>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</si>
  <si>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</si>
  <si>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</si>
  <si>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</si>
  <si>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</si>
  <si>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</si>
  <si>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</si>
  <si>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</si>
  <si>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</si>
  <si>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</si>
  <si>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</si>
  <si>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</si>
  <si>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</si>
  <si>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</si>
  <si>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</si>
  <si>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</si>
  <si>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</si>
  <si>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</si>
  <si>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</si>
  <si>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</si>
  <si>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</si>
  <si>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</si>
  <si>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</si>
  <si>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</si>
  <si>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</si>
  <si>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</si>
  <si>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</si>
  <si>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</si>
  <si>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</si>
  <si>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</si>
  <si>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</si>
  <si>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</si>
  <si>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</si>
  <si>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</si>
  <si>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</si>
  <si>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</si>
  <si>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</si>
  <si>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</si>
  <si>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</si>
  <si>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</si>
  <si>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</si>
  <si>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</si>
  <si>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</si>
  <si>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</si>
  <si>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</si>
  <si>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</si>
  <si>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</si>
  <si>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</si>
  <si>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</si>
  <si>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</si>
  <si>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</si>
  <si>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</si>
  <si>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</si>
  <si>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</si>
  <si>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</si>
  <si>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</si>
  <si>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</si>
  <si>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</si>
  <si>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</si>
  <si>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</si>
  <si>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</si>
  <si>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</si>
  <si>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"Газпром трансгаз Екатеринбург"
филиал Домбаровское линейное производственное 
управление мгистральных  газопроводов
(компрессорная станция № 16)
 пос. Красноярский, Кваркенского района</t>
  </si>
  <si>
    <t>620219, г.Екатеринбург, ул.К.Цеткин,14</t>
  </si>
  <si>
    <t>Приказ № 01-15В/40 от 30.11.2011г.</t>
  </si>
  <si>
    <t>Департамент Оренбургской области по ценам и регулированию тарифов</t>
  </si>
  <si>
    <t>ООО "Газпром трансгаз Екатеринбург"
филиал Домбаровское линейное производственное 
управление мгистральных  газопроводов
(компрессорная станция № 16)
пос. Красноярский, Кваркенского района</t>
  </si>
  <si>
    <t xml:space="preserve">ООО "Газпром трансгаз Екатеринбург"
филиал Домбаровское линейное производственное 
управление мгистральных  газопроводов
(компрессорная станция № 16) 
пос. Красноярский, Кваркенского района </t>
  </si>
  <si>
    <t xml:space="preserve"> тел.(343)359-75-42, факс (343)359-70-41</t>
  </si>
  <si>
    <t>ООО "Газпром трансгаз Екатеринбург" ул.Клары Цеткин д.14, г. Екатеринбург, Российская Федерация, 620219</t>
  </si>
  <si>
    <t>ural@ekaterinburg-tr.gazprom.ru</t>
  </si>
  <si>
    <t>http://www.gazprom-transgaz-ekaterinburg.ru</t>
  </si>
  <si>
    <t>ООО "Газпром трансгаз Екатеринбург"
филиал Домбаровское линейное производственное 
управление мгистральных  газопроводов
(компрессорная станция № 16) 
пос. Красноярский, Кваркенского района</t>
  </si>
  <si>
    <t>водоотведение, очистка сточных вод, 
транспортирование стоков, обработка осадков,
утилизация осадка сточных вод</t>
  </si>
  <si>
    <t>расходы на оплату услуг по перекачке и очистке сточных вод другими организациями</t>
  </si>
  <si>
    <t xml:space="preserve">
Примечания</t>
  </si>
  <si>
    <t>Отдел делопроизвоизводства и контроля за документооборотом</t>
  </si>
  <si>
    <t>7.1. Форма заявки на подключение к системе теплоснабжения: произвольная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</si>
  <si>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7.2. Перечень и формы, представляемых одновременно с заявкой на подключение к системе теплоснабжения: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перечень документов на подключение выдается в ТУ после получения организацией заявки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</si>
  <si>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 определяется ст. 14,15 ФЗ от 27.07.2010 г.  "О теплоснабжении", Постановленем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</si>
  <si>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Областная газета "Оренбурьже" №198 от 16.12.2011г.</t>
  </si>
  <si>
    <t>Определяются согласно Постановлению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</si>
  <si>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31.12.2013г.</t>
  </si>
  <si>
    <r>
      <t>Средний тариф 16,4 руб.за 1м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2"/>
      </rPr>
      <t xml:space="preserve">   ( без НДС);
с 01.01.2012г. по 30.06.2012г. - 15,54 руб.за 1м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 xml:space="preserve"> ( без НДС);                     с 01.07.2012г. по 31.12.2012г. - 17,26 руб.за 1м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 xml:space="preserve"> ( без НДС).
</t>
    </r>
  </si>
  <si>
    <t>Утверждено на 2013 год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</si>
  <si>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____2013_____год</t>
    </r>
    <r>
      <rPr>
        <b/>
        <sz val="12"/>
        <color indexed="8"/>
        <rFont val="Calibri"/>
        <family val="2"/>
      </rPr>
      <t>¹</t>
    </r>
  </si>
  <si>
    <t>1. В статье общехозяйственные расходы учтены налог на землю и водный налог, лаб.контроль, страхование, плата за аренду земли.
2. Налог на имущество, выплачиваемый из прибыли в данном расчете учтен в строке общехозяйственные расходы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</si>
</sst>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horizontal="left" vertical="center" wrapText="1"/>
    </xf>
    <xf numFmtId="0" fontId="0" fillId="23" borderId="10" xfId="0" applyFill="1" applyBorder="1" applyAlignment="1">
      <alignment horizontal="center" vertical="center"/>
    </xf>
    <xf numFmtId="0" fontId="5" fillId="11" borderId="11" xfId="0" applyFont="1" applyFill="1" applyBorder="1" applyAlignment="1">
      <alignment vertical="top"/>
    </xf>
    <xf numFmtId="0" fontId="5" fillId="11" borderId="11" xfId="0" applyFont="1" applyFill="1" applyBorder="1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5" fillId="3" borderId="11" xfId="0" applyFont="1" applyFill="1" applyBorder="1" applyAlignment="1">
      <alignment vertical="top" wrapText="1"/>
    </xf>
    <xf numFmtId="0" fontId="0" fillId="3" borderId="11" xfId="0" applyFill="1" applyBorder="1" applyAlignment="1">
      <alignment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/>
    </xf>
    <xf numFmtId="0" fontId="5" fillId="3" borderId="10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/>
    </xf>
    <xf numFmtId="0" fontId="0" fillId="3" borderId="12" xfId="0" applyFill="1" applyBorder="1" applyAlignment="1">
      <alignment/>
    </xf>
    <xf numFmtId="0" fontId="5" fillId="10" borderId="13" xfId="0" applyFont="1" applyFill="1" applyBorder="1" applyAlignment="1">
      <alignment horizontal="center" vertical="top"/>
    </xf>
    <xf numFmtId="0" fontId="5" fillId="10" borderId="13" xfId="0" applyFont="1" applyFill="1" applyBorder="1" applyAlignment="1">
      <alignment horizontal="center"/>
    </xf>
    <xf numFmtId="0" fontId="0" fillId="2" borderId="13" xfId="0" applyFill="1" applyBorder="1" applyAlignment="1">
      <alignment vertical="top" wrapText="1"/>
    </xf>
    <xf numFmtId="0" fontId="0" fillId="2" borderId="13" xfId="0" applyFill="1" applyBorder="1" applyAlignment="1">
      <alignment vertical="center" wrapText="1"/>
    </xf>
    <xf numFmtId="0" fontId="0" fillId="23" borderId="13" xfId="0" applyFill="1" applyBorder="1" applyAlignment="1">
      <alignment/>
    </xf>
    <xf numFmtId="0" fontId="5" fillId="10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3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8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3" borderId="22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23" xfId="0" applyFont="1" applyFill="1" applyBorder="1" applyAlignment="1">
      <alignment horizontal="left" vertical="center"/>
    </xf>
    <xf numFmtId="0" fontId="0" fillId="10" borderId="18" xfId="0" applyFill="1" applyBorder="1" applyAlignment="1">
      <alignment/>
    </xf>
    <xf numFmtId="0" fontId="0" fillId="10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3" borderId="26" xfId="0" applyFill="1" applyBorder="1" applyAlignment="1">
      <alignment/>
    </xf>
    <xf numFmtId="0" fontId="0" fillId="23" borderId="27" xfId="0" applyFill="1" applyBorder="1" applyAlignment="1">
      <alignment/>
    </xf>
    <xf numFmtId="0" fontId="0" fillId="23" borderId="16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8" xfId="53" applyNumberFormat="1" applyFont="1" applyFill="1" applyBorder="1" applyAlignment="1" applyProtection="1">
      <alignment horizontal="center" wrapText="1"/>
      <protection locked="0"/>
    </xf>
    <xf numFmtId="0" fontId="5" fillId="3" borderId="29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2" fillId="2" borderId="30" xfId="53" applyFont="1" applyFill="1" applyBorder="1" applyAlignment="1" applyProtection="1">
      <alignment horizontal="left" wrapText="1"/>
      <protection/>
    </xf>
    <xf numFmtId="0" fontId="2" fillId="2" borderId="16" xfId="53" applyFont="1" applyFill="1" applyBorder="1" applyAlignment="1" applyProtection="1">
      <alignment horizontal="left" wrapText="1"/>
      <protection/>
    </xf>
    <xf numFmtId="0" fontId="3" fillId="2" borderId="16" xfId="54" applyFont="1" applyFill="1" applyBorder="1" applyAlignment="1" applyProtection="1">
      <alignment horizontal="left" wrapText="1"/>
      <protection/>
    </xf>
    <xf numFmtId="0" fontId="2" fillId="2" borderId="16" xfId="53" applyFont="1" applyFill="1" applyBorder="1" applyAlignment="1" applyProtection="1">
      <alignment wrapText="1"/>
      <protection/>
    </xf>
    <xf numFmtId="0" fontId="3" fillId="2" borderId="16" xfId="53" applyFont="1" applyFill="1" applyBorder="1" applyAlignment="1" applyProtection="1">
      <alignment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31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0" fontId="0" fillId="2" borderId="15" xfId="0" applyFill="1" applyBorder="1" applyAlignment="1">
      <alignment vertical="top" wrapText="1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horizontal="left" vertical="top" wrapText="1" indent="3"/>
    </xf>
    <xf numFmtId="0" fontId="0" fillId="2" borderId="34" xfId="0" applyFill="1" applyBorder="1" applyAlignment="1">
      <alignment horizontal="left" vertical="top" wrapText="1" indent="6"/>
    </xf>
    <xf numFmtId="0" fontId="0" fillId="2" borderId="35" xfId="0" applyFill="1" applyBorder="1" applyAlignment="1">
      <alignment horizontal="left" vertical="top" wrapText="1" indent="3"/>
    </xf>
    <xf numFmtId="3" fontId="3" fillId="23" borderId="36" xfId="53" applyNumberFormat="1" applyFont="1" applyFill="1" applyBorder="1" applyAlignment="1" applyProtection="1">
      <alignment horizontal="center" wrapText="1"/>
      <protection locked="0"/>
    </xf>
    <xf numFmtId="0" fontId="2" fillId="2" borderId="34" xfId="53" applyFont="1" applyFill="1" applyBorder="1" applyAlignment="1" applyProtection="1">
      <alignment horizontal="left" wrapText="1"/>
      <protection/>
    </xf>
    <xf numFmtId="4" fontId="3" fillId="23" borderId="37" xfId="53" applyNumberFormat="1" applyFont="1" applyFill="1" applyBorder="1" applyAlignment="1" applyProtection="1">
      <alignment horizontal="center" wrapText="1"/>
      <protection locked="0"/>
    </xf>
    <xf numFmtId="0" fontId="8" fillId="2" borderId="34" xfId="53" applyFont="1" applyFill="1" applyBorder="1" applyAlignment="1" applyProtection="1">
      <alignment horizontal="left" wrapText="1"/>
      <protection/>
    </xf>
    <xf numFmtId="2" fontId="3" fillId="23" borderId="38" xfId="53" applyNumberFormat="1" applyFont="1" applyFill="1" applyBorder="1" applyAlignment="1" applyProtection="1">
      <alignment horizontal="center"/>
      <protection/>
    </xf>
    <xf numFmtId="2" fontId="3" fillId="23" borderId="39" xfId="53" applyNumberFormat="1" applyFont="1" applyFill="1" applyBorder="1" applyAlignment="1" applyProtection="1">
      <alignment horizontal="center"/>
      <protection/>
    </xf>
    <xf numFmtId="2" fontId="3" fillId="23" borderId="40" xfId="53" applyNumberFormat="1" applyFont="1" applyFill="1" applyBorder="1" applyAlignment="1" applyProtection="1">
      <alignment horizontal="center"/>
      <protection/>
    </xf>
    <xf numFmtId="0" fontId="0" fillId="11" borderId="1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39" xfId="0" applyFill="1" applyBorder="1" applyAlignment="1">
      <alignment wrapText="1"/>
    </xf>
    <xf numFmtId="0" fontId="0" fillId="0" borderId="0" xfId="0" applyBorder="1" applyAlignment="1">
      <alignment/>
    </xf>
    <xf numFmtId="0" fontId="0" fillId="23" borderId="13" xfId="0" applyFill="1" applyBorder="1" applyAlignment="1">
      <alignment wrapText="1"/>
    </xf>
    <xf numFmtId="2" fontId="0" fillId="23" borderId="41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 vertical="top" wrapText="1"/>
    </xf>
    <xf numFmtId="0" fontId="2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11" borderId="4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11" borderId="39" xfId="0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5" fillId="3" borderId="10" xfId="0" applyFont="1" applyFill="1" applyBorder="1" applyAlignment="1">
      <alignment horizontal="left" wrapText="1"/>
    </xf>
    <xf numFmtId="0" fontId="0" fillId="3" borderId="44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11" borderId="10" xfId="0" applyFont="1" applyFill="1" applyBorder="1" applyAlignment="1">
      <alignment horizontal="left"/>
    </xf>
    <xf numFmtId="0" fontId="0" fillId="11" borderId="10" xfId="0" applyFill="1" applyBorder="1" applyAlignment="1">
      <alignment horizontal="center"/>
    </xf>
    <xf numFmtId="0" fontId="0" fillId="2" borderId="13" xfId="0" applyFill="1" applyBorder="1" applyAlignment="1">
      <alignment horizontal="left" vertical="top" wrapText="1"/>
    </xf>
    <xf numFmtId="0" fontId="0" fillId="23" borderId="13" xfId="0" applyFill="1" applyBorder="1" applyAlignment="1">
      <alignment horizontal="center"/>
    </xf>
    <xf numFmtId="0" fontId="0" fillId="23" borderId="13" xfId="0" applyFill="1" applyBorder="1" applyAlignment="1">
      <alignment/>
    </xf>
    <xf numFmtId="0" fontId="5" fillId="3" borderId="1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2" borderId="44" xfId="0" applyFill="1" applyBorder="1" applyAlignment="1">
      <alignment horizontal="center" vertical="top" wrapText="1"/>
    </xf>
    <xf numFmtId="0" fontId="0" fillId="22" borderId="45" xfId="0" applyFill="1" applyBorder="1" applyAlignment="1">
      <alignment horizontal="center" vertical="top" wrapText="1"/>
    </xf>
    <xf numFmtId="0" fontId="0" fillId="11" borderId="31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46" xfId="0" applyFont="1" applyBorder="1" applyAlignment="1">
      <alignment horizontal="center" vertical="center" wrapText="1"/>
    </xf>
    <xf numFmtId="0" fontId="0" fillId="23" borderId="16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17" xfId="0" applyFill="1" applyBorder="1" applyAlignment="1">
      <alignment horizontal="center"/>
    </xf>
    <xf numFmtId="0" fontId="5" fillId="11" borderId="23" xfId="0" applyFont="1" applyFill="1" applyBorder="1" applyAlignment="1">
      <alignment horizontal="left" vertical="center"/>
    </xf>
    <xf numFmtId="0" fontId="5" fillId="11" borderId="47" xfId="0" applyFont="1" applyFill="1" applyBorder="1" applyAlignment="1">
      <alignment horizontal="left" vertical="center"/>
    </xf>
    <xf numFmtId="0" fontId="0" fillId="11" borderId="48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52" xfId="53" applyFont="1" applyFill="1" applyBorder="1" applyAlignment="1" applyProtection="1">
      <alignment horizontal="center" vertical="center" wrapText="1"/>
      <protection/>
    </xf>
    <xf numFmtId="0" fontId="2" fillId="6" borderId="53" xfId="53" applyFont="1" applyFill="1" applyBorder="1" applyAlignment="1" applyProtection="1">
      <alignment horizontal="center" vertical="center" wrapText="1"/>
      <protection/>
    </xf>
    <xf numFmtId="0" fontId="2" fillId="6" borderId="49" xfId="53" applyFont="1" applyFill="1" applyBorder="1" applyAlignment="1" applyProtection="1">
      <alignment horizontal="center" vertical="center" wrapText="1"/>
      <protection/>
    </xf>
    <xf numFmtId="0" fontId="2" fillId="10" borderId="23" xfId="53" applyFont="1" applyFill="1" applyBorder="1" applyAlignment="1" applyProtection="1">
      <alignment horizontal="center" vertical="center" wrapText="1"/>
      <protection/>
    </xf>
    <xf numFmtId="0" fontId="2" fillId="10" borderId="47" xfId="53" applyFont="1" applyFill="1" applyBorder="1" applyAlignment="1" applyProtection="1">
      <alignment horizontal="center" vertical="center" wrapText="1"/>
      <protection/>
    </xf>
    <xf numFmtId="0" fontId="2" fillId="10" borderId="49" xfId="53" applyFont="1" applyFill="1" applyBorder="1" applyAlignment="1" applyProtection="1">
      <alignment horizontal="center" vertical="center" wrapText="1"/>
      <protection/>
    </xf>
    <xf numFmtId="0" fontId="2" fillId="10" borderId="51" xfId="53" applyFont="1" applyFill="1" applyBorder="1" applyAlignment="1" applyProtection="1">
      <alignment horizontal="center" vertical="center" wrapText="1"/>
      <protection/>
    </xf>
    <xf numFmtId="0" fontId="2" fillId="10" borderId="17" xfId="53" applyFont="1" applyFill="1" applyBorder="1" applyAlignment="1" applyProtection="1">
      <alignment horizontal="center" vertical="center" wrapText="1"/>
      <protection/>
    </xf>
    <xf numFmtId="0" fontId="5" fillId="11" borderId="52" xfId="0" applyFont="1" applyFill="1" applyBorder="1" applyAlignment="1">
      <alignment horizontal="center" vertical="center"/>
    </xf>
    <xf numFmtId="0" fontId="5" fillId="11" borderId="54" xfId="0" applyFont="1" applyFill="1" applyBorder="1" applyAlignment="1">
      <alignment horizontal="center" vertical="center"/>
    </xf>
    <xf numFmtId="0" fontId="5" fillId="11" borderId="5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10" borderId="18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10" borderId="56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25" fillId="0" borderId="60" xfId="0" applyFont="1" applyBorder="1" applyAlignment="1">
      <alignment horizontal="left" vertical="top" wrapText="1"/>
    </xf>
    <xf numFmtId="0" fontId="25" fillId="0" borderId="61" xfId="0" applyFont="1" applyBorder="1" applyAlignment="1">
      <alignment horizontal="left" vertical="top" wrapText="1"/>
    </xf>
    <xf numFmtId="0" fontId="25" fillId="0" borderId="62" xfId="0" applyFont="1" applyBorder="1" applyAlignment="1">
      <alignment horizontal="left" vertical="top" wrapText="1"/>
    </xf>
    <xf numFmtId="0" fontId="25" fillId="0" borderId="6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64" xfId="0" applyFont="1" applyBorder="1" applyAlignment="1">
      <alignment horizontal="left" vertical="top" wrapText="1"/>
    </xf>
    <xf numFmtId="0" fontId="25" fillId="0" borderId="65" xfId="0" applyFont="1" applyBorder="1" applyAlignment="1">
      <alignment horizontal="left" vertical="top" wrapText="1"/>
    </xf>
    <xf numFmtId="0" fontId="25" fillId="0" borderId="66" xfId="0" applyFont="1" applyBorder="1" applyAlignment="1">
      <alignment horizontal="left" vertical="top" wrapText="1"/>
    </xf>
    <xf numFmtId="0" fontId="25" fillId="0" borderId="67" xfId="0" applyFont="1" applyBorder="1" applyAlignment="1">
      <alignment horizontal="left" vertical="top" wrapText="1"/>
    </xf>
    <xf numFmtId="0" fontId="0" fillId="11" borderId="10" xfId="0" applyFill="1" applyBorder="1" applyAlignment="1">
      <alignment horizont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6" fillId="0" borderId="10" xfId="42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57" xfId="0" applyFont="1" applyBorder="1" applyAlignment="1">
      <alignment vertical="center" wrapText="1"/>
    </xf>
    <xf numFmtId="0" fontId="25" fillId="0" borderId="58" xfId="0" applyFont="1" applyBorder="1" applyAlignment="1">
      <alignment vertical="center" wrapText="1"/>
    </xf>
    <xf numFmtId="0" fontId="25" fillId="0" borderId="59" xfId="0" applyFont="1" applyBorder="1" applyAlignment="1">
      <alignment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0" fillId="11" borderId="57" xfId="0" applyFill="1" applyBorder="1" applyAlignment="1">
      <alignment horizontal="center" wrapText="1"/>
    </xf>
    <xf numFmtId="0" fontId="0" fillId="11" borderId="58" xfId="0" applyFill="1" applyBorder="1" applyAlignment="1">
      <alignment horizontal="center" wrapText="1"/>
    </xf>
    <xf numFmtId="0" fontId="0" fillId="11" borderId="59" xfId="0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5" t="s">
        <v>131</v>
      </c>
      <c r="C3" s="96"/>
    </row>
    <row r="4" spans="2:3" ht="45" customHeight="1">
      <c r="B4" s="4" t="s">
        <v>4</v>
      </c>
      <c r="C4" s="5" t="s">
        <v>2</v>
      </c>
    </row>
    <row r="5" spans="2:3" ht="45">
      <c r="B5" s="3" t="s">
        <v>5</v>
      </c>
      <c r="C5" s="5" t="s">
        <v>2</v>
      </c>
    </row>
    <row r="6" spans="2:3" ht="4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="80" zoomScaleNormal="80"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50"/>
      <c r="C1" s="150"/>
      <c r="D1" s="150"/>
      <c r="E1" s="150"/>
    </row>
    <row r="2" spans="1:9" ht="73.5" customHeight="1">
      <c r="A2" s="25" t="s">
        <v>36</v>
      </c>
      <c r="B2" s="174" t="s">
        <v>149</v>
      </c>
      <c r="C2" s="110"/>
      <c r="D2" s="110"/>
      <c r="E2" s="110"/>
      <c r="G2" s="2"/>
      <c r="H2" s="85"/>
      <c r="I2" s="85"/>
    </row>
    <row r="3" spans="1:5" ht="15">
      <c r="A3" s="25" t="s">
        <v>37</v>
      </c>
      <c r="B3" s="162">
        <v>6608007434</v>
      </c>
      <c r="C3" s="163"/>
      <c r="D3" s="163"/>
      <c r="E3" s="164"/>
    </row>
    <row r="4" spans="1:5" ht="15">
      <c r="A4" s="25" t="s">
        <v>38</v>
      </c>
      <c r="B4" s="162">
        <v>562802001</v>
      </c>
      <c r="C4" s="163"/>
      <c r="D4" s="163"/>
      <c r="E4" s="164"/>
    </row>
    <row r="5" spans="1:5" ht="15">
      <c r="A5" s="25" t="s">
        <v>39</v>
      </c>
      <c r="B5" s="162" t="s">
        <v>145</v>
      </c>
      <c r="C5" s="163"/>
      <c r="D5" s="163"/>
      <c r="E5" s="164"/>
    </row>
    <row r="6" spans="1:5" ht="15">
      <c r="A6" s="25" t="s">
        <v>60</v>
      </c>
      <c r="B6" s="110" t="s">
        <v>166</v>
      </c>
      <c r="C6" s="110"/>
      <c r="D6" s="110"/>
      <c r="E6" s="110"/>
    </row>
    <row r="7" spans="1:10" ht="60.75" customHeight="1">
      <c r="A7" s="129" t="s">
        <v>61</v>
      </c>
      <c r="B7" s="129"/>
      <c r="C7" s="129"/>
      <c r="D7" s="129"/>
      <c r="E7" s="129"/>
      <c r="F7" s="129"/>
      <c r="G7" s="129"/>
      <c r="H7" s="129"/>
      <c r="I7" s="129"/>
      <c r="J7" s="129"/>
    </row>
    <row r="8" ht="15.75" thickBot="1"/>
    <row r="9" spans="1:10" ht="32.25" customHeight="1">
      <c r="A9" s="165" t="s">
        <v>163</v>
      </c>
      <c r="B9" s="166"/>
      <c r="C9" s="166"/>
      <c r="D9" s="166"/>
      <c r="E9" s="166"/>
      <c r="F9" s="166"/>
      <c r="G9" s="166"/>
      <c r="H9" s="166"/>
      <c r="I9" s="166"/>
      <c r="J9" s="167"/>
    </row>
    <row r="10" spans="1:10" ht="43.5" customHeight="1">
      <c r="A10" s="168"/>
      <c r="B10" s="169"/>
      <c r="C10" s="169"/>
      <c r="D10" s="169"/>
      <c r="E10" s="169"/>
      <c r="F10" s="169"/>
      <c r="G10" s="169"/>
      <c r="H10" s="169"/>
      <c r="I10" s="169"/>
      <c r="J10" s="170"/>
    </row>
    <row r="11" spans="1:10" ht="54.75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70"/>
    </row>
    <row r="12" spans="1:10" ht="15">
      <c r="A12" s="168"/>
      <c r="B12" s="169"/>
      <c r="C12" s="169"/>
      <c r="D12" s="169"/>
      <c r="E12" s="169"/>
      <c r="F12" s="169"/>
      <c r="G12" s="169"/>
      <c r="H12" s="169"/>
      <c r="I12" s="169"/>
      <c r="J12" s="170"/>
    </row>
    <row r="13" spans="1:10" ht="32.25" customHeight="1">
      <c r="A13" s="168"/>
      <c r="B13" s="169"/>
      <c r="C13" s="169"/>
      <c r="D13" s="169"/>
      <c r="E13" s="169"/>
      <c r="F13" s="169"/>
      <c r="G13" s="169"/>
      <c r="H13" s="169"/>
      <c r="I13" s="169"/>
      <c r="J13" s="170"/>
    </row>
    <row r="14" spans="1:10" ht="15">
      <c r="A14" s="168"/>
      <c r="B14" s="169"/>
      <c r="C14" s="169"/>
      <c r="D14" s="169"/>
      <c r="E14" s="169"/>
      <c r="F14" s="169"/>
      <c r="G14" s="169"/>
      <c r="H14" s="169"/>
      <c r="I14" s="169"/>
      <c r="J14" s="170"/>
    </row>
    <row r="15" spans="1:10" ht="15">
      <c r="A15" s="168"/>
      <c r="B15" s="169"/>
      <c r="C15" s="169"/>
      <c r="D15" s="169"/>
      <c r="E15" s="169"/>
      <c r="F15" s="169"/>
      <c r="G15" s="169"/>
      <c r="H15" s="169"/>
      <c r="I15" s="169"/>
      <c r="J15" s="170"/>
    </row>
    <row r="16" spans="1:10" ht="15">
      <c r="A16" s="168"/>
      <c r="B16" s="169"/>
      <c r="C16" s="169"/>
      <c r="D16" s="169"/>
      <c r="E16" s="169"/>
      <c r="F16" s="169"/>
      <c r="G16" s="169"/>
      <c r="H16" s="169"/>
      <c r="I16" s="169"/>
      <c r="J16" s="170"/>
    </row>
    <row r="17" spans="1:10" ht="15">
      <c r="A17" s="168"/>
      <c r="B17" s="169"/>
      <c r="C17" s="169"/>
      <c r="D17" s="169"/>
      <c r="E17" s="169"/>
      <c r="F17" s="169"/>
      <c r="G17" s="169"/>
      <c r="H17" s="169"/>
      <c r="I17" s="169"/>
      <c r="J17" s="170"/>
    </row>
    <row r="18" spans="1:10" ht="15">
      <c r="A18" s="168"/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15">
      <c r="A19" s="168"/>
      <c r="B19" s="169"/>
      <c r="C19" s="169"/>
      <c r="D19" s="169"/>
      <c r="E19" s="169"/>
      <c r="F19" s="169"/>
      <c r="G19" s="169"/>
      <c r="H19" s="169"/>
      <c r="I19" s="169"/>
      <c r="J19" s="170"/>
    </row>
    <row r="20" spans="1:10" ht="15">
      <c r="A20" s="168"/>
      <c r="B20" s="169"/>
      <c r="C20" s="169"/>
      <c r="D20" s="169"/>
      <c r="E20" s="169"/>
      <c r="F20" s="169"/>
      <c r="G20" s="169"/>
      <c r="H20" s="169"/>
      <c r="I20" s="169"/>
      <c r="J20" s="170"/>
    </row>
    <row r="21" spans="1:10" ht="15">
      <c r="A21" s="168"/>
      <c r="B21" s="169"/>
      <c r="C21" s="169"/>
      <c r="D21" s="169"/>
      <c r="E21" s="169"/>
      <c r="F21" s="169"/>
      <c r="G21" s="169"/>
      <c r="H21" s="169"/>
      <c r="I21" s="169"/>
      <c r="J21" s="170"/>
    </row>
    <row r="22" spans="1:10" ht="15">
      <c r="A22" s="168"/>
      <c r="B22" s="169"/>
      <c r="C22" s="169"/>
      <c r="D22" s="169"/>
      <c r="E22" s="169"/>
      <c r="F22" s="169"/>
      <c r="G22" s="169"/>
      <c r="H22" s="169"/>
      <c r="I22" s="169"/>
      <c r="J22" s="170"/>
    </row>
    <row r="23" spans="1:10" ht="15">
      <c r="A23" s="168"/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5">
      <c r="A24" s="168"/>
      <c r="B24" s="169"/>
      <c r="C24" s="169"/>
      <c r="D24" s="169"/>
      <c r="E24" s="169"/>
      <c r="F24" s="169"/>
      <c r="G24" s="169"/>
      <c r="H24" s="169"/>
      <c r="I24" s="169"/>
      <c r="J24" s="170"/>
    </row>
    <row r="25" spans="1:10" ht="15.75" thickBot="1">
      <c r="A25" s="171"/>
      <c r="B25" s="172"/>
      <c r="C25" s="172"/>
      <c r="D25" s="172"/>
      <c r="E25" s="172"/>
      <c r="F25" s="172"/>
      <c r="G25" s="172"/>
      <c r="H25" s="172"/>
      <c r="I25" s="172"/>
      <c r="J25" s="173"/>
    </row>
    <row r="26" spans="1:10" ht="15">
      <c r="A26" s="108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</row>
  </sheetData>
  <sheetProtection/>
  <mergeCells count="9">
    <mergeCell ref="A26:J26"/>
    <mergeCell ref="B5:E5"/>
    <mergeCell ref="A9:J25"/>
    <mergeCell ref="B1:E1"/>
    <mergeCell ref="B2:E2"/>
    <mergeCell ref="B3:E3"/>
    <mergeCell ref="B4:E4"/>
    <mergeCell ref="B6:E6"/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3">
      <selection activeCell="C2" sqref="C2:I2"/>
    </sheetView>
  </sheetViews>
  <sheetFormatPr defaultColWidth="9.140625" defaultRowHeight="15"/>
  <cols>
    <col min="2" max="2" width="40.7109375" style="0" customWidth="1"/>
  </cols>
  <sheetData>
    <row r="2" spans="2:9" ht="69.75" customHeight="1">
      <c r="B2" s="25" t="s">
        <v>36</v>
      </c>
      <c r="C2" s="193" t="s">
        <v>154</v>
      </c>
      <c r="D2" s="194"/>
      <c r="E2" s="194"/>
      <c r="F2" s="194"/>
      <c r="G2" s="194"/>
      <c r="H2" s="194"/>
      <c r="I2" s="195"/>
    </row>
    <row r="3" spans="2:9" ht="15">
      <c r="B3" s="25" t="s">
        <v>37</v>
      </c>
      <c r="C3" s="110">
        <v>6608007434</v>
      </c>
      <c r="D3" s="110"/>
      <c r="E3" s="110"/>
      <c r="F3" s="110"/>
      <c r="G3" s="110"/>
      <c r="H3" s="110"/>
      <c r="I3" s="110"/>
    </row>
    <row r="4" spans="2:9" ht="15">
      <c r="B4" s="25" t="s">
        <v>38</v>
      </c>
      <c r="C4" s="110">
        <v>562802001</v>
      </c>
      <c r="D4" s="110"/>
      <c r="E4" s="110"/>
      <c r="F4" s="110"/>
      <c r="G4" s="110"/>
      <c r="H4" s="110"/>
      <c r="I4" s="110"/>
    </row>
    <row r="5" spans="2:9" ht="15">
      <c r="B5" s="25" t="s">
        <v>60</v>
      </c>
      <c r="C5" s="110" t="s">
        <v>166</v>
      </c>
      <c r="D5" s="110"/>
      <c r="E5" s="110"/>
      <c r="F5" s="110"/>
      <c r="G5" s="110"/>
      <c r="H5" s="110"/>
      <c r="I5" s="110"/>
    </row>
    <row r="7" spans="2:9" ht="34.5" customHeight="1">
      <c r="B7" s="129" t="s">
        <v>128</v>
      </c>
      <c r="C7" s="129"/>
      <c r="D7" s="129"/>
      <c r="E7" s="129"/>
      <c r="F7" s="129"/>
      <c r="G7" s="129"/>
      <c r="H7" s="129"/>
      <c r="I7" s="129"/>
    </row>
    <row r="9" spans="2:9" ht="61.5" customHeight="1">
      <c r="B9" s="3" t="s">
        <v>63</v>
      </c>
      <c r="C9" s="179" t="s">
        <v>158</v>
      </c>
      <c r="D9" s="179"/>
      <c r="E9" s="179"/>
      <c r="F9" s="179"/>
      <c r="G9" s="179"/>
      <c r="H9" s="179"/>
      <c r="I9" s="179"/>
    </row>
    <row r="10" spans="2:9" ht="39.75" customHeight="1">
      <c r="B10" s="33" t="s">
        <v>32</v>
      </c>
      <c r="C10" s="179" t="s">
        <v>150</v>
      </c>
      <c r="D10" s="179"/>
      <c r="E10" s="179"/>
      <c r="F10" s="179"/>
      <c r="G10" s="179"/>
      <c r="H10" s="179"/>
      <c r="I10" s="179"/>
    </row>
    <row r="11" spans="2:9" ht="42" customHeight="1">
      <c r="B11" s="33" t="s">
        <v>33</v>
      </c>
      <c r="C11" s="175" t="s">
        <v>151</v>
      </c>
      <c r="D11" s="176"/>
      <c r="E11" s="176"/>
      <c r="F11" s="176"/>
      <c r="G11" s="176"/>
      <c r="H11" s="176"/>
      <c r="I11" s="177"/>
    </row>
    <row r="12" spans="2:9" ht="40.5" customHeight="1">
      <c r="B12" s="33" t="s">
        <v>34</v>
      </c>
      <c r="C12" s="178" t="s">
        <v>152</v>
      </c>
      <c r="D12" s="179"/>
      <c r="E12" s="179"/>
      <c r="F12" s="179"/>
      <c r="G12" s="179"/>
      <c r="H12" s="179"/>
      <c r="I12" s="179"/>
    </row>
    <row r="13" spans="2:9" ht="35.25" customHeight="1">
      <c r="B13" s="33" t="s">
        <v>35</v>
      </c>
      <c r="C13" s="178" t="s">
        <v>153</v>
      </c>
      <c r="D13" s="179"/>
      <c r="E13" s="179"/>
      <c r="F13" s="179"/>
      <c r="G13" s="179"/>
      <c r="H13" s="179"/>
      <c r="I13" s="179"/>
    </row>
    <row r="15" spans="2:12" ht="39" customHeight="1">
      <c r="B15" s="180" t="s">
        <v>159</v>
      </c>
      <c r="C15" s="181"/>
      <c r="D15" s="181"/>
      <c r="E15" s="181"/>
      <c r="F15" s="181"/>
      <c r="G15" s="181"/>
      <c r="H15" s="181"/>
      <c r="I15" s="182"/>
      <c r="J15" s="183" t="s">
        <v>62</v>
      </c>
      <c r="K15" s="184"/>
      <c r="L15" s="185"/>
    </row>
    <row r="16" spans="2:12" ht="56.25" customHeight="1">
      <c r="B16" s="192" t="s">
        <v>160</v>
      </c>
      <c r="C16" s="192"/>
      <c r="D16" s="192"/>
      <c r="E16" s="192"/>
      <c r="F16" s="192"/>
      <c r="G16" s="192"/>
      <c r="H16" s="192"/>
      <c r="I16" s="192"/>
      <c r="J16" s="186"/>
      <c r="K16" s="187"/>
      <c r="L16" s="188"/>
    </row>
    <row r="17" spans="2:12" ht="63" customHeight="1">
      <c r="B17" s="192" t="s">
        <v>161</v>
      </c>
      <c r="C17" s="192"/>
      <c r="D17" s="192"/>
      <c r="E17" s="192"/>
      <c r="F17" s="192"/>
      <c r="G17" s="192"/>
      <c r="H17" s="192"/>
      <c r="I17" s="192"/>
      <c r="J17" s="189"/>
      <c r="K17" s="190"/>
      <c r="L17" s="191"/>
    </row>
    <row r="19" spans="2:9" ht="32.25" customHeight="1">
      <c r="B19" s="108" t="s">
        <v>129</v>
      </c>
      <c r="C19" s="108"/>
      <c r="D19" s="108"/>
      <c r="E19" s="108"/>
      <c r="F19" s="108"/>
      <c r="G19" s="108"/>
      <c r="H19" s="108"/>
      <c r="I19" s="108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hyperlinks>
    <hyperlink ref="C12" r:id="rId1" display="ural@ekaterinburg-tr.gazprom.ru"/>
    <hyperlink ref="C13" r:id="rId2" display="http://www.gazprom-transgaz-ekaterinburg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3" max="3" width="25.140625" style="0" customWidth="1"/>
    <col min="5" max="5" width="46.00390625" style="0" customWidth="1"/>
  </cols>
  <sheetData>
    <row r="1" spans="1:2" ht="15">
      <c r="A1" s="119"/>
      <c r="B1" s="119"/>
    </row>
    <row r="2" spans="2:5" ht="51" customHeight="1">
      <c r="B2" s="123" t="s">
        <v>91</v>
      </c>
      <c r="C2" s="93"/>
      <c r="D2" s="93"/>
      <c r="E2" s="93"/>
    </row>
    <row r="3" ht="15.75" thickBot="1"/>
    <row r="4" spans="2:5" ht="72" customHeight="1" thickTop="1">
      <c r="B4" s="106" t="s">
        <v>36</v>
      </c>
      <c r="C4" s="106"/>
      <c r="D4" s="94" t="s">
        <v>144</v>
      </c>
      <c r="E4" s="92"/>
    </row>
    <row r="5" spans="2:5" ht="15">
      <c r="B5" s="109" t="s">
        <v>37</v>
      </c>
      <c r="C5" s="109"/>
      <c r="D5" s="110">
        <v>6608007434</v>
      </c>
      <c r="E5" s="122"/>
    </row>
    <row r="6" spans="2:5" ht="15">
      <c r="B6" s="109" t="s">
        <v>38</v>
      </c>
      <c r="C6" s="109"/>
      <c r="D6" s="110">
        <v>563032001</v>
      </c>
      <c r="E6" s="122"/>
    </row>
    <row r="7" spans="2:5" ht="15.75" thickBot="1">
      <c r="B7" s="109" t="s">
        <v>39</v>
      </c>
      <c r="C7" s="109"/>
      <c r="D7" s="110" t="s">
        <v>145</v>
      </c>
      <c r="E7" s="122"/>
    </row>
    <row r="8" spans="2:5" ht="42.75" customHeight="1" thickBot="1" thickTop="1">
      <c r="B8" s="115" t="s">
        <v>40</v>
      </c>
      <c r="C8" s="115"/>
      <c r="D8" s="97" t="s">
        <v>146</v>
      </c>
      <c r="E8" s="98"/>
    </row>
    <row r="9" spans="2:5" ht="30" customHeight="1" thickBot="1" thickTop="1">
      <c r="B9" s="100" t="s">
        <v>9</v>
      </c>
      <c r="C9" s="100"/>
      <c r="D9" s="101" t="s">
        <v>147</v>
      </c>
      <c r="E9" s="102"/>
    </row>
    <row r="10" spans="2:5" ht="15" customHeight="1" thickTop="1">
      <c r="B10" s="103" t="s">
        <v>10</v>
      </c>
      <c r="C10" s="103"/>
      <c r="D10" s="104" t="s">
        <v>164</v>
      </c>
      <c r="E10" s="105"/>
    </row>
    <row r="11" spans="2:5" ht="15.75" thickBot="1">
      <c r="B11" s="114" t="s">
        <v>11</v>
      </c>
      <c r="C11" s="114"/>
      <c r="D11" s="117" t="s">
        <v>162</v>
      </c>
      <c r="E11" s="118"/>
    </row>
    <row r="12" spans="2:5" ht="72" customHeight="1" thickBot="1" thickTop="1">
      <c r="B12" s="111" t="s">
        <v>4</v>
      </c>
      <c r="C12" s="111"/>
      <c r="D12" s="120" t="s">
        <v>165</v>
      </c>
      <c r="E12" s="121"/>
    </row>
    <row r="13" ht="16.5" thickBot="1" thickTop="1"/>
    <row r="14" spans="2:5" ht="15.75" thickTop="1">
      <c r="B14" s="106" t="s">
        <v>36</v>
      </c>
      <c r="C14" s="106"/>
      <c r="D14" s="107"/>
      <c r="E14" s="107"/>
    </row>
    <row r="15" spans="2:5" ht="15">
      <c r="B15" s="109" t="s">
        <v>37</v>
      </c>
      <c r="C15" s="109"/>
      <c r="D15" s="110"/>
      <c r="E15" s="110"/>
    </row>
    <row r="16" spans="2:5" ht="15">
      <c r="B16" s="109" t="s">
        <v>38</v>
      </c>
      <c r="C16" s="109"/>
      <c r="D16" s="110"/>
      <c r="E16" s="110"/>
    </row>
    <row r="17" spans="2:5" ht="15.75" thickBot="1">
      <c r="B17" s="109" t="s">
        <v>39</v>
      </c>
      <c r="C17" s="109"/>
      <c r="D17" s="110"/>
      <c r="E17" s="110"/>
    </row>
    <row r="18" spans="2:5" ht="44.25" customHeight="1" thickTop="1">
      <c r="B18" s="115" t="s">
        <v>41</v>
      </c>
      <c r="C18" s="115"/>
      <c r="D18" s="116"/>
      <c r="E18" s="116"/>
    </row>
    <row r="19" spans="2:5" ht="30" customHeight="1">
      <c r="B19" s="100" t="s">
        <v>9</v>
      </c>
      <c r="C19" s="100"/>
      <c r="D19" s="104"/>
      <c r="E19" s="104"/>
    </row>
    <row r="20" spans="2:5" ht="15">
      <c r="B20" s="103" t="s">
        <v>10</v>
      </c>
      <c r="C20" s="103"/>
      <c r="D20" s="104"/>
      <c r="E20" s="104"/>
    </row>
    <row r="21" spans="2:5" ht="15.75" thickBot="1">
      <c r="B21" s="114" t="s">
        <v>11</v>
      </c>
      <c r="C21" s="114"/>
      <c r="D21" s="99"/>
      <c r="E21" s="99"/>
    </row>
    <row r="22" spans="2:5" ht="16.5" thickBot="1" thickTop="1">
      <c r="B22" s="111" t="s">
        <v>42</v>
      </c>
      <c r="C22" s="111"/>
      <c r="D22" s="112"/>
      <c r="E22" s="113"/>
    </row>
    <row r="23" ht="16.5" thickBot="1" thickTop="1"/>
    <row r="24" spans="2:5" ht="15.75" thickTop="1">
      <c r="B24" s="106" t="s">
        <v>36</v>
      </c>
      <c r="C24" s="106"/>
      <c r="D24" s="107"/>
      <c r="E24" s="107"/>
    </row>
    <row r="25" spans="2:5" ht="15">
      <c r="B25" s="109" t="s">
        <v>37</v>
      </c>
      <c r="C25" s="109"/>
      <c r="D25" s="110"/>
      <c r="E25" s="110"/>
    </row>
    <row r="26" spans="2:5" ht="15">
      <c r="B26" s="109" t="s">
        <v>38</v>
      </c>
      <c r="C26" s="109"/>
      <c r="D26" s="110"/>
      <c r="E26" s="110"/>
    </row>
    <row r="27" spans="2:5" ht="15.75" thickBot="1">
      <c r="B27" s="109" t="s">
        <v>39</v>
      </c>
      <c r="C27" s="109"/>
      <c r="D27" s="110"/>
      <c r="E27" s="110"/>
    </row>
    <row r="28" spans="2:5" ht="45.75" customHeight="1" thickTop="1">
      <c r="B28" s="115" t="s">
        <v>44</v>
      </c>
      <c r="C28" s="115"/>
      <c r="D28" s="116"/>
      <c r="E28" s="116"/>
    </row>
    <row r="29" spans="2:5" ht="26.25" customHeight="1">
      <c r="B29" s="100" t="s">
        <v>9</v>
      </c>
      <c r="C29" s="100"/>
      <c r="D29" s="104"/>
      <c r="E29" s="104"/>
    </row>
    <row r="30" spans="2:5" ht="15">
      <c r="B30" s="103" t="s">
        <v>10</v>
      </c>
      <c r="C30" s="103"/>
      <c r="D30" s="104"/>
      <c r="E30" s="104"/>
    </row>
    <row r="31" spans="2:5" ht="15.75" thickBot="1">
      <c r="B31" s="114" t="s">
        <v>11</v>
      </c>
      <c r="C31" s="114"/>
      <c r="D31" s="99"/>
      <c r="E31" s="99"/>
    </row>
    <row r="32" spans="2:5" ht="50.25" customHeight="1" thickBot="1" thickTop="1">
      <c r="B32" s="111" t="s">
        <v>43</v>
      </c>
      <c r="C32" s="111"/>
      <c r="D32" s="112"/>
      <c r="E32" s="113"/>
    </row>
    <row r="33" ht="15.75" thickTop="1"/>
    <row r="34" spans="2:5" ht="48" customHeight="1">
      <c r="B34" s="108" t="s">
        <v>92</v>
      </c>
      <c r="C34" s="108"/>
      <c r="D34" s="108"/>
      <c r="E34" s="108"/>
    </row>
    <row r="35" spans="2:5" ht="77.25" customHeight="1">
      <c r="B35" s="108" t="s">
        <v>110</v>
      </c>
      <c r="C35" s="108"/>
      <c r="D35" s="108"/>
      <c r="E35" s="108"/>
    </row>
  </sheetData>
  <sheetProtection/>
  <mergeCells count="58">
    <mergeCell ref="B4:C4"/>
    <mergeCell ref="D4:E4"/>
    <mergeCell ref="B5:C5"/>
    <mergeCell ref="D5:E5"/>
    <mergeCell ref="B24:C24"/>
    <mergeCell ref="D24:E24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9">
      <selection activeCell="C15" sqref="C15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23" t="s">
        <v>45</v>
      </c>
      <c r="C2" s="93"/>
    </row>
    <row r="3" ht="15.75" thickBot="1"/>
    <row r="4" spans="2:3" ht="15.75" thickTop="1">
      <c r="B4" s="6" t="s">
        <v>36</v>
      </c>
      <c r="C4" s="7"/>
    </row>
    <row r="5" spans="2:3" ht="15">
      <c r="B5" s="8" t="s">
        <v>37</v>
      </c>
      <c r="C5" s="9"/>
    </row>
    <row r="6" spans="2:3" ht="15">
      <c r="B6" s="8" t="s">
        <v>38</v>
      </c>
      <c r="C6" s="9"/>
    </row>
    <row r="7" spans="2:3" ht="15.75" thickBot="1">
      <c r="B7" s="8" t="s">
        <v>39</v>
      </c>
      <c r="C7" s="9"/>
    </row>
    <row r="8" spans="2:3" ht="90.75" thickTop="1">
      <c r="B8" s="10" t="s">
        <v>47</v>
      </c>
      <c r="C8" s="11"/>
    </row>
    <row r="9" spans="2:3" ht="30">
      <c r="B9" s="12" t="s">
        <v>9</v>
      </c>
      <c r="C9" s="13"/>
    </row>
    <row r="10" spans="2:3" ht="15">
      <c r="B10" s="14" t="s">
        <v>46</v>
      </c>
      <c r="C10" s="13"/>
    </row>
    <row r="11" spans="2:3" ht="15.75" thickBot="1">
      <c r="B11" s="15" t="s">
        <v>11</v>
      </c>
      <c r="C11" s="16"/>
    </row>
    <row r="12" spans="2:3" ht="16.5" thickBot="1" thickTop="1">
      <c r="B12" s="17" t="s">
        <v>0</v>
      </c>
      <c r="C12" s="18" t="s">
        <v>1</v>
      </c>
    </row>
    <row r="13" spans="2:3" ht="76.5" thickBot="1" thickTop="1">
      <c r="B13" s="19" t="s">
        <v>12</v>
      </c>
      <c r="C13" s="21"/>
    </row>
    <row r="14" spans="2:3" ht="16.5" thickBot="1" thickTop="1">
      <c r="B14" s="55"/>
      <c r="C14" s="56"/>
    </row>
    <row r="15" spans="2:3" ht="15.75" thickTop="1">
      <c r="B15" s="6" t="s">
        <v>36</v>
      </c>
      <c r="C15" s="7"/>
    </row>
    <row r="16" spans="2:3" ht="15">
      <c r="B16" s="8" t="s">
        <v>37</v>
      </c>
      <c r="C16" s="9"/>
    </row>
    <row r="17" spans="2:3" ht="15">
      <c r="B17" s="8" t="s">
        <v>38</v>
      </c>
      <c r="C17" s="9"/>
    </row>
    <row r="18" spans="2:3" ht="15.75" thickBot="1">
      <c r="B18" s="8" t="s">
        <v>39</v>
      </c>
      <c r="C18" s="9"/>
    </row>
    <row r="19" spans="2:3" ht="75.75" thickTop="1">
      <c r="B19" s="10" t="s">
        <v>48</v>
      </c>
      <c r="C19" s="11"/>
    </row>
    <row r="20" spans="2:3" ht="30">
      <c r="B20" s="12" t="s">
        <v>9</v>
      </c>
      <c r="C20" s="13"/>
    </row>
    <row r="21" spans="2:3" ht="15">
      <c r="B21" s="14" t="s">
        <v>46</v>
      </c>
      <c r="C21" s="13"/>
    </row>
    <row r="22" spans="2:3" ht="15.75" thickBot="1">
      <c r="B22" s="15" t="s">
        <v>11</v>
      </c>
      <c r="C22" s="16"/>
    </row>
    <row r="23" spans="2:3" ht="16.5" thickBot="1" thickTop="1">
      <c r="B23" s="17" t="s">
        <v>0</v>
      </c>
      <c r="C23" s="18" t="s">
        <v>1</v>
      </c>
    </row>
    <row r="24" spans="2:3" ht="46.5" thickBot="1" thickTop="1">
      <c r="B24" s="20" t="s">
        <v>13</v>
      </c>
      <c r="C24" s="21"/>
    </row>
    <row r="25" ht="15.75" thickTop="1"/>
    <row r="26" spans="2:5" ht="48" customHeight="1">
      <c r="B26" s="108" t="s">
        <v>92</v>
      </c>
      <c r="C26" s="108"/>
      <c r="D26" s="53"/>
      <c r="E26" s="53"/>
    </row>
    <row r="27" spans="2:5" ht="66" customHeight="1">
      <c r="B27" s="108" t="s">
        <v>110</v>
      </c>
      <c r="C27" s="108"/>
      <c r="D27" s="53"/>
      <c r="E27" s="53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23" t="s">
        <v>167</v>
      </c>
      <c r="C2" s="93"/>
    </row>
    <row r="3" spans="2:3" ht="57" customHeight="1">
      <c r="B3" s="93"/>
      <c r="C3" s="93"/>
    </row>
    <row r="5" spans="2:3" ht="15">
      <c r="B5" s="25" t="s">
        <v>36</v>
      </c>
      <c r="C5" s="9"/>
    </row>
    <row r="6" spans="2:3" ht="15">
      <c r="B6" s="25" t="s">
        <v>37</v>
      </c>
      <c r="C6" s="9"/>
    </row>
    <row r="7" spans="2:3" ht="15">
      <c r="B7" s="25" t="s">
        <v>38</v>
      </c>
      <c r="C7" s="9"/>
    </row>
    <row r="8" spans="2:3" ht="15">
      <c r="B8" s="25" t="s">
        <v>39</v>
      </c>
      <c r="C8" s="9"/>
    </row>
    <row r="10" spans="2:3" ht="15">
      <c r="B10" s="26" t="s">
        <v>17</v>
      </c>
      <c r="C10" s="27" t="s">
        <v>1</v>
      </c>
    </row>
    <row r="11" spans="2:3" ht="25.5" customHeight="1">
      <c r="B11" s="3" t="s">
        <v>18</v>
      </c>
      <c r="C11" s="28"/>
    </row>
    <row r="12" spans="2:3" ht="31.5" customHeight="1">
      <c r="B12" s="3" t="s">
        <v>19</v>
      </c>
      <c r="C12" s="83"/>
    </row>
    <row r="13" spans="2:3" ht="45">
      <c r="B13" s="3" t="s">
        <v>20</v>
      </c>
      <c r="C13" s="83">
        <v>72</v>
      </c>
    </row>
    <row r="14" spans="2:3" ht="15">
      <c r="B14" s="29" t="s">
        <v>21</v>
      </c>
      <c r="C14" s="83">
        <v>4</v>
      </c>
    </row>
    <row r="15" spans="2:3" ht="15">
      <c r="B15" s="29" t="s">
        <v>22</v>
      </c>
      <c r="C15" s="83">
        <v>4</v>
      </c>
    </row>
    <row r="16" spans="2:3" ht="15">
      <c r="B16" s="30" t="s">
        <v>23</v>
      </c>
      <c r="C16" s="83"/>
    </row>
    <row r="17" spans="2:3" ht="15">
      <c r="B17" s="31" t="s">
        <v>24</v>
      </c>
      <c r="C17" s="83">
        <v>4</v>
      </c>
    </row>
    <row r="18" spans="2:3" ht="15">
      <c r="B18" s="31" t="s">
        <v>25</v>
      </c>
      <c r="C18" s="83"/>
    </row>
    <row r="19" spans="2:3" ht="15">
      <c r="B19" s="31" t="s">
        <v>26</v>
      </c>
      <c r="C19" s="83">
        <v>4</v>
      </c>
    </row>
    <row r="20" spans="2:3" ht="15">
      <c r="B20" s="31" t="s">
        <v>27</v>
      </c>
      <c r="C20" s="83"/>
    </row>
    <row r="21" spans="2:3" ht="90">
      <c r="B21" s="3" t="s">
        <v>28</v>
      </c>
      <c r="C21" s="83"/>
    </row>
    <row r="22" spans="2:3" ht="15">
      <c r="B22" s="29" t="s">
        <v>21</v>
      </c>
      <c r="C22" s="28"/>
    </row>
    <row r="23" spans="2:3" ht="15">
      <c r="B23" s="29" t="s">
        <v>22</v>
      </c>
      <c r="C23" s="28"/>
    </row>
    <row r="24" spans="2:3" ht="15">
      <c r="B24" s="29" t="s">
        <v>23</v>
      </c>
      <c r="C24" s="28"/>
    </row>
    <row r="25" spans="2:3" ht="15">
      <c r="B25" s="31" t="s">
        <v>24</v>
      </c>
      <c r="C25" s="28"/>
    </row>
    <row r="26" spans="2:3" ht="15">
      <c r="B26" s="31" t="s">
        <v>25</v>
      </c>
      <c r="C26" s="28"/>
    </row>
    <row r="27" spans="2:3" ht="15">
      <c r="B27" s="31" t="s">
        <v>26</v>
      </c>
      <c r="C27" s="28"/>
    </row>
    <row r="28" spans="2:3" ht="15">
      <c r="B28" s="31" t="s">
        <v>27</v>
      </c>
      <c r="C28" s="28"/>
    </row>
    <row r="30" spans="2:3" ht="46.5" customHeight="1">
      <c r="B30" s="108" t="s">
        <v>118</v>
      </c>
      <c r="C30" s="108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7"/>
  <sheetViews>
    <sheetView zoomScale="80" zoomScaleNormal="80" zoomScalePageLayoutView="0" workbookViewId="0" topLeftCell="A40">
      <selection activeCell="D14" sqref="D14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123" t="s">
        <v>111</v>
      </c>
      <c r="B2" s="124"/>
    </row>
    <row r="3" spans="1:2" ht="90">
      <c r="A3" s="8" t="s">
        <v>36</v>
      </c>
      <c r="B3" s="84" t="s">
        <v>148</v>
      </c>
    </row>
    <row r="4" spans="1:2" ht="15">
      <c r="A4" s="8" t="s">
        <v>37</v>
      </c>
      <c r="B4" s="82">
        <v>6608007434</v>
      </c>
    </row>
    <row r="5" spans="1:2" ht="15">
      <c r="A5" s="8" t="s">
        <v>38</v>
      </c>
      <c r="B5" s="82">
        <v>563032001</v>
      </c>
    </row>
    <row r="6" spans="1:2" ht="15">
      <c r="A6" s="8" t="s">
        <v>39</v>
      </c>
      <c r="B6" s="82" t="s">
        <v>145</v>
      </c>
    </row>
    <row r="7" spans="1:2" ht="15">
      <c r="A7" s="8" t="s">
        <v>49</v>
      </c>
      <c r="B7" s="82" t="s">
        <v>166</v>
      </c>
    </row>
    <row r="9" ht="15.75" thickBot="1"/>
    <row r="10" spans="1:2" ht="16.5" thickBot="1" thickTop="1">
      <c r="A10" s="17" t="s">
        <v>14</v>
      </c>
      <c r="B10" s="22" t="s">
        <v>1</v>
      </c>
    </row>
    <row r="11" spans="1:2" ht="64.5" customHeight="1" thickBot="1" thickTop="1">
      <c r="A11" s="19" t="s">
        <v>98</v>
      </c>
      <c r="B11" s="86" t="s">
        <v>155</v>
      </c>
    </row>
    <row r="12" spans="1:2" ht="16.5" thickBot="1" thickTop="1">
      <c r="A12" s="23" t="s">
        <v>99</v>
      </c>
      <c r="B12" s="87">
        <f>24*16.4</f>
        <v>393.59999999999997</v>
      </c>
    </row>
    <row r="13" spans="1:2" ht="30">
      <c r="A13" s="71" t="s">
        <v>100</v>
      </c>
      <c r="B13" s="87">
        <f>B15+B19+B20+B23+B25</f>
        <v>719.934</v>
      </c>
    </row>
    <row r="14" spans="1:2" ht="45">
      <c r="A14" s="72" t="s">
        <v>156</v>
      </c>
      <c r="B14" s="87"/>
    </row>
    <row r="15" spans="1:2" ht="63" customHeight="1">
      <c r="A15" s="72" t="s">
        <v>50</v>
      </c>
      <c r="B15" s="87">
        <v>54.127</v>
      </c>
    </row>
    <row r="16" spans="1:2" ht="17.25" customHeight="1">
      <c r="A16" s="73" t="s">
        <v>51</v>
      </c>
      <c r="B16" s="87">
        <f>B15/B17</f>
        <v>2.746169457128361</v>
      </c>
    </row>
    <row r="17" spans="1:2" ht="15">
      <c r="A17" s="73" t="s">
        <v>52</v>
      </c>
      <c r="B17" s="87">
        <v>19.71</v>
      </c>
    </row>
    <row r="18" spans="1:2" ht="30.75" customHeight="1">
      <c r="A18" s="72" t="s">
        <v>53</v>
      </c>
      <c r="B18" s="87"/>
    </row>
    <row r="19" spans="1:2" ht="45">
      <c r="A19" s="72" t="s">
        <v>54</v>
      </c>
      <c r="B19" s="87">
        <f>331+99.962</f>
        <v>430.962</v>
      </c>
    </row>
    <row r="20" spans="1:2" ht="60">
      <c r="A20" s="72" t="s">
        <v>55</v>
      </c>
      <c r="B20" s="87">
        <v>20</v>
      </c>
    </row>
    <row r="21" spans="1:2" ht="30">
      <c r="A21" s="72" t="s">
        <v>56</v>
      </c>
      <c r="B21" s="87"/>
    </row>
    <row r="22" spans="1:2" ht="45">
      <c r="A22" s="73" t="s">
        <v>57</v>
      </c>
      <c r="B22" s="87"/>
    </row>
    <row r="23" spans="1:2" ht="45">
      <c r="A23" s="72" t="s">
        <v>58</v>
      </c>
      <c r="B23" s="87">
        <f>23.15+32.425+0.9+119.66</f>
        <v>176.135</v>
      </c>
    </row>
    <row r="24" spans="1:2" ht="45">
      <c r="A24" s="73" t="s">
        <v>57</v>
      </c>
      <c r="B24" s="87"/>
    </row>
    <row r="25" spans="1:2" ht="45">
      <c r="A25" s="72" t="s">
        <v>59</v>
      </c>
      <c r="B25" s="87">
        <v>38.71</v>
      </c>
    </row>
    <row r="26" spans="1:2" ht="75.75" thickBot="1">
      <c r="A26" s="74" t="s">
        <v>114</v>
      </c>
      <c r="B26" s="87"/>
    </row>
    <row r="27" spans="1:2" ht="30.75" thickBot="1">
      <c r="A27" s="70" t="s">
        <v>101</v>
      </c>
      <c r="B27" s="87"/>
    </row>
    <row r="28" spans="1:2" ht="30.75" thickTop="1">
      <c r="A28" s="23" t="s">
        <v>102</v>
      </c>
      <c r="B28" s="87"/>
    </row>
    <row r="29" spans="1:2" ht="105.75" thickBot="1">
      <c r="A29" s="24" t="s">
        <v>16</v>
      </c>
      <c r="B29" s="87"/>
    </row>
    <row r="30" spans="1:2" ht="30.75" thickTop="1">
      <c r="A30" s="23" t="s">
        <v>103</v>
      </c>
      <c r="B30" s="87"/>
    </row>
    <row r="31" spans="1:2" ht="30.75" thickBot="1">
      <c r="A31" s="24" t="s">
        <v>15</v>
      </c>
      <c r="B31" s="87"/>
    </row>
    <row r="32" spans="1:2" ht="61.5" thickBot="1" thickTop="1">
      <c r="A32" s="19" t="s">
        <v>116</v>
      </c>
      <c r="B32" s="87"/>
    </row>
    <row r="33" spans="1:2" ht="31.5" thickBot="1" thickTop="1">
      <c r="A33" s="19" t="s">
        <v>104</v>
      </c>
      <c r="B33" s="87">
        <v>41.72</v>
      </c>
    </row>
    <row r="34" spans="1:2" ht="61.5" thickBot="1" thickTop="1">
      <c r="A34" s="19" t="s">
        <v>105</v>
      </c>
      <c r="B34" s="87"/>
    </row>
    <row r="35" spans="1:2" ht="31.5" thickBot="1" thickTop="1">
      <c r="A35" s="19" t="s">
        <v>106</v>
      </c>
      <c r="B35" s="87">
        <v>41.72</v>
      </c>
    </row>
    <row r="36" spans="1:2" ht="31.5" thickBot="1" thickTop="1">
      <c r="A36" s="19" t="s">
        <v>107</v>
      </c>
      <c r="B36" s="87">
        <v>0.94</v>
      </c>
    </row>
    <row r="37" spans="1:2" ht="31.5" thickBot="1" thickTop="1">
      <c r="A37" s="19" t="s">
        <v>108</v>
      </c>
      <c r="B37" s="87">
        <v>2</v>
      </c>
    </row>
    <row r="38" spans="1:2" ht="35.25" customHeight="1" thickBot="1" thickTop="1">
      <c r="A38" s="19" t="s">
        <v>109</v>
      </c>
      <c r="B38" s="87">
        <v>1</v>
      </c>
    </row>
    <row r="39" spans="1:2" ht="91.5" customHeight="1" thickBot="1" thickTop="1">
      <c r="A39" s="88" t="s">
        <v>157</v>
      </c>
      <c r="B39" s="89" t="s">
        <v>168</v>
      </c>
    </row>
    <row r="40" spans="1:2" ht="18" customHeight="1">
      <c r="A40" s="90"/>
      <c r="B40" s="91"/>
    </row>
    <row r="41" spans="1:2" ht="38.25" customHeight="1">
      <c r="A41" s="108" t="s">
        <v>112</v>
      </c>
      <c r="B41" s="108"/>
    </row>
    <row r="42" spans="1:2" ht="44.25" customHeight="1">
      <c r="A42" s="108" t="s">
        <v>113</v>
      </c>
      <c r="B42" s="108"/>
    </row>
    <row r="43" spans="1:2" ht="123" customHeight="1">
      <c r="A43" s="108" t="s">
        <v>115</v>
      </c>
      <c r="B43" s="108"/>
    </row>
    <row r="44" spans="1:2" ht="36" customHeight="1">
      <c r="A44" s="108" t="s">
        <v>117</v>
      </c>
      <c r="B44" s="108"/>
    </row>
    <row r="47" spans="1:2" ht="47.25" customHeight="1">
      <c r="A47" s="108"/>
      <c r="B47" s="108"/>
    </row>
  </sheetData>
  <sheetProtection/>
  <mergeCells count="6">
    <mergeCell ref="A2:B2"/>
    <mergeCell ref="A41:B41"/>
    <mergeCell ref="A47:B47"/>
    <mergeCell ref="A42:B42"/>
    <mergeCell ref="A44:B44"/>
    <mergeCell ref="A43:B43"/>
  </mergeCells>
  <dataValidations count="1">
    <dataValidation type="textLength" operator="lessThanOrEqual" allowBlank="1" showInputMessage="1" showErrorMessage="1" sqref="B39:B40">
      <formula1>300</formula1>
    </dataValidation>
  </dataValidation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1" t="s">
        <v>36</v>
      </c>
      <c r="B2" s="133"/>
      <c r="C2" s="134"/>
    </row>
    <row r="3" spans="1:3" ht="15.75" thickBot="1">
      <c r="A3" s="132"/>
      <c r="B3" s="135"/>
      <c r="C3" s="136"/>
    </row>
    <row r="4" spans="1:3" ht="15.75" thickBot="1">
      <c r="A4" s="34" t="s">
        <v>37</v>
      </c>
      <c r="B4" s="130"/>
      <c r="C4" s="130"/>
    </row>
    <row r="5" spans="1:3" ht="15.75" thickBot="1">
      <c r="A5" s="34" t="s">
        <v>38</v>
      </c>
      <c r="B5" s="130"/>
      <c r="C5" s="130"/>
    </row>
    <row r="6" spans="1:3" ht="15.75" thickBot="1">
      <c r="A6" s="34" t="s">
        <v>39</v>
      </c>
      <c r="B6" s="130"/>
      <c r="C6" s="130"/>
    </row>
    <row r="8" spans="1:3" ht="36" customHeight="1">
      <c r="A8" s="126" t="s">
        <v>119</v>
      </c>
      <c r="B8" s="126"/>
      <c r="C8" s="126"/>
    </row>
    <row r="9" spans="1:3" ht="42.75" customHeight="1">
      <c r="A9" s="35" t="s">
        <v>93</v>
      </c>
      <c r="B9" s="127"/>
      <c r="C9" s="128"/>
    </row>
    <row r="10" spans="1:3" ht="48" customHeight="1">
      <c r="A10" s="35" t="s">
        <v>94</v>
      </c>
      <c r="B10" s="127"/>
      <c r="C10" s="128"/>
    </row>
    <row r="11" spans="1:3" ht="47.25" customHeight="1">
      <c r="A11" s="36" t="s">
        <v>95</v>
      </c>
      <c r="B11" s="127"/>
      <c r="C11" s="128"/>
    </row>
    <row r="13" spans="1:3" ht="36.75" customHeight="1">
      <c r="A13" s="129" t="s">
        <v>96</v>
      </c>
      <c r="B13" s="129"/>
      <c r="C13" s="129"/>
    </row>
    <row r="15" spans="1:3" ht="45.75" thickBot="1">
      <c r="A15" s="37" t="s">
        <v>121</v>
      </c>
      <c r="B15" s="38" t="s">
        <v>64</v>
      </c>
      <c r="C15" s="38" t="s">
        <v>65</v>
      </c>
    </row>
    <row r="16" spans="1:3" ht="15.75" thickBot="1">
      <c r="A16" s="39" t="s">
        <v>66</v>
      </c>
      <c r="B16" s="40"/>
      <c r="C16" s="41"/>
    </row>
    <row r="17" spans="1:3" ht="15">
      <c r="A17" s="42" t="s">
        <v>67</v>
      </c>
      <c r="B17" s="43"/>
      <c r="C17" s="43"/>
    </row>
    <row r="18" spans="1:3" ht="15">
      <c r="A18" s="44" t="s">
        <v>68</v>
      </c>
      <c r="B18" s="28"/>
      <c r="C18" s="28"/>
    </row>
    <row r="19" spans="1:3" ht="15">
      <c r="A19" s="44" t="s">
        <v>69</v>
      </c>
      <c r="B19" s="28"/>
      <c r="C19" s="28"/>
    </row>
    <row r="21" spans="1:3" ht="45.75" customHeight="1">
      <c r="A21" s="108" t="s">
        <v>120</v>
      </c>
      <c r="B21" s="108"/>
      <c r="C21" s="108"/>
    </row>
    <row r="22" spans="1:3" ht="33" customHeight="1">
      <c r="A22" s="108" t="s">
        <v>113</v>
      </c>
      <c r="B22" s="108"/>
      <c r="C22" s="108"/>
    </row>
    <row r="23" spans="1:3" ht="15">
      <c r="A23" s="125" t="s">
        <v>122</v>
      </c>
      <c r="B23" s="125"/>
      <c r="C23" s="125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4">
      <selection activeCell="A20" sqref="A20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6" t="s">
        <v>36</v>
      </c>
      <c r="B1" s="147"/>
      <c r="C1" s="148"/>
      <c r="D1" s="149"/>
    </row>
    <row r="2" spans="1:4" ht="15.75" thickBot="1">
      <c r="A2" s="34" t="s">
        <v>37</v>
      </c>
      <c r="B2" s="147"/>
      <c r="C2" s="148"/>
      <c r="D2" s="149"/>
    </row>
    <row r="3" spans="1:4" ht="15.75" thickBot="1">
      <c r="A3" s="34" t="s">
        <v>38</v>
      </c>
      <c r="B3" s="147"/>
      <c r="C3" s="148"/>
      <c r="D3" s="149"/>
    </row>
    <row r="4" spans="1:4" ht="15.75" thickBot="1">
      <c r="A4" s="34" t="s">
        <v>39</v>
      </c>
      <c r="B4" s="147"/>
      <c r="C4" s="148"/>
      <c r="D4" s="149"/>
    </row>
    <row r="5" spans="1:2" ht="15">
      <c r="A5" s="45"/>
      <c r="B5" s="45"/>
    </row>
    <row r="6" spans="1:4" ht="16.5" thickBot="1">
      <c r="A6" s="137" t="s">
        <v>123</v>
      </c>
      <c r="B6" s="137"/>
      <c r="C6" s="137"/>
      <c r="D6" s="137"/>
    </row>
    <row r="7" spans="1:4" ht="15.75" customHeight="1" thickBot="1">
      <c r="A7" s="146" t="s">
        <v>130</v>
      </c>
      <c r="B7" s="142" t="s">
        <v>133</v>
      </c>
      <c r="C7" s="142" t="s">
        <v>78</v>
      </c>
      <c r="D7" s="144" t="s">
        <v>137</v>
      </c>
    </row>
    <row r="8" spans="1:4" ht="23.25" customHeight="1" thickBot="1">
      <c r="A8" s="146"/>
      <c r="B8" s="143"/>
      <c r="C8" s="143"/>
      <c r="D8" s="145"/>
    </row>
    <row r="9" spans="1:4" ht="15.75" thickBot="1">
      <c r="A9" s="139" t="s">
        <v>132</v>
      </c>
      <c r="B9" s="140"/>
      <c r="C9" s="140"/>
      <c r="D9" s="141"/>
    </row>
    <row r="10" spans="1:4" ht="15">
      <c r="A10" s="58" t="s">
        <v>142</v>
      </c>
      <c r="B10" s="79"/>
      <c r="C10" s="80"/>
      <c r="D10" s="81"/>
    </row>
    <row r="11" spans="1:4" ht="27" customHeight="1">
      <c r="A11" s="57" t="s">
        <v>70</v>
      </c>
      <c r="B11" s="54"/>
      <c r="C11" s="62"/>
      <c r="D11" s="68"/>
    </row>
    <row r="12" spans="1:4" ht="24">
      <c r="A12" s="58" t="s">
        <v>71</v>
      </c>
      <c r="B12" s="54"/>
      <c r="C12" s="63"/>
      <c r="D12" s="68"/>
    </row>
    <row r="13" spans="1:4" ht="24">
      <c r="A13" s="58" t="s">
        <v>74</v>
      </c>
      <c r="B13" s="54"/>
      <c r="C13" s="62"/>
      <c r="D13" s="68"/>
    </row>
    <row r="14" spans="1:4" ht="18" customHeight="1">
      <c r="A14" s="59" t="s">
        <v>72</v>
      </c>
      <c r="B14" s="54"/>
      <c r="C14" s="62"/>
      <c r="D14" s="68"/>
    </row>
    <row r="15" spans="1:4" ht="15.75" customHeight="1">
      <c r="A15" s="59" t="s">
        <v>73</v>
      </c>
      <c r="B15" s="54"/>
      <c r="C15" s="63"/>
      <c r="D15" s="68"/>
    </row>
    <row r="16" spans="1:4" ht="35.25">
      <c r="A16" s="76" t="s">
        <v>140</v>
      </c>
      <c r="B16" s="54"/>
      <c r="C16" s="64"/>
      <c r="D16" s="68"/>
    </row>
    <row r="17" spans="1:4" ht="15">
      <c r="A17" s="60" t="s">
        <v>75</v>
      </c>
      <c r="B17" s="54"/>
      <c r="C17" s="65"/>
      <c r="D17" s="68"/>
    </row>
    <row r="18" spans="1:4" ht="24">
      <c r="A18" s="61" t="s">
        <v>76</v>
      </c>
      <c r="B18" s="54"/>
      <c r="C18" s="66"/>
      <c r="D18" s="68"/>
    </row>
    <row r="19" spans="1:4" ht="35.25">
      <c r="A19" s="61" t="s">
        <v>77</v>
      </c>
      <c r="B19" s="54"/>
      <c r="C19" s="67"/>
      <c r="D19" s="68"/>
    </row>
    <row r="20" spans="1:4" ht="24">
      <c r="A20" s="76" t="s">
        <v>136</v>
      </c>
      <c r="B20" s="54"/>
      <c r="C20" s="67"/>
      <c r="D20" s="68"/>
    </row>
    <row r="21" spans="1:4" ht="24">
      <c r="A21" s="76" t="s">
        <v>134</v>
      </c>
      <c r="B21" s="54"/>
      <c r="C21" s="67"/>
      <c r="D21" s="68"/>
    </row>
    <row r="22" spans="1:4" ht="15">
      <c r="A22" s="76" t="s">
        <v>138</v>
      </c>
      <c r="B22" s="54"/>
      <c r="C22" s="67"/>
      <c r="D22" s="68"/>
    </row>
    <row r="23" spans="1:4" ht="15">
      <c r="A23" s="76" t="s">
        <v>135</v>
      </c>
      <c r="B23" s="54"/>
      <c r="C23" s="67"/>
      <c r="D23" s="68"/>
    </row>
    <row r="24" spans="1:4" ht="24">
      <c r="A24" s="76" t="s">
        <v>139</v>
      </c>
      <c r="B24" s="54"/>
      <c r="C24" s="67"/>
      <c r="D24" s="68"/>
    </row>
    <row r="25" spans="1:4" ht="24.75" thickBot="1">
      <c r="A25" s="78" t="s">
        <v>141</v>
      </c>
      <c r="B25" s="75"/>
      <c r="C25" s="77"/>
      <c r="D25" s="69"/>
    </row>
    <row r="26" spans="1:4" ht="126" customHeight="1">
      <c r="A26" s="138" t="s">
        <v>143</v>
      </c>
      <c r="B26" s="138"/>
      <c r="C26" s="138"/>
      <c r="D26" s="138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46" t="s">
        <v>36</v>
      </c>
      <c r="C2" s="151"/>
      <c r="D2" s="152"/>
      <c r="E2" s="152"/>
      <c r="F2" s="152"/>
      <c r="G2" s="152"/>
      <c r="H2" s="152"/>
      <c r="I2" s="153"/>
    </row>
    <row r="3" spans="2:9" ht="15.75" thickBot="1">
      <c r="B3" s="34" t="s">
        <v>37</v>
      </c>
      <c r="C3" s="151"/>
      <c r="D3" s="152"/>
      <c r="E3" s="152"/>
      <c r="F3" s="152"/>
      <c r="G3" s="152"/>
      <c r="H3" s="152"/>
      <c r="I3" s="153"/>
    </row>
    <row r="4" spans="2:9" ht="15.75" thickBot="1">
      <c r="B4" s="34" t="s">
        <v>38</v>
      </c>
      <c r="C4" s="151"/>
      <c r="D4" s="152"/>
      <c r="E4" s="152"/>
      <c r="F4" s="152"/>
      <c r="G4" s="152"/>
      <c r="H4" s="152"/>
      <c r="I4" s="153"/>
    </row>
    <row r="5" spans="2:9" ht="15.75" thickBot="1">
      <c r="B5" s="34" t="s">
        <v>39</v>
      </c>
      <c r="C5" s="151"/>
      <c r="D5" s="152"/>
      <c r="E5" s="152"/>
      <c r="F5" s="152"/>
      <c r="G5" s="152"/>
      <c r="H5" s="152"/>
      <c r="I5" s="153"/>
    </row>
    <row r="11" spans="2:13" ht="15">
      <c r="B11" s="119" t="s">
        <v>97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4:15" ht="15">
      <c r="N12" s="154" t="s">
        <v>79</v>
      </c>
      <c r="O12" s="154"/>
    </row>
    <row r="13" spans="2:15" ht="15">
      <c r="B13" s="155" t="s">
        <v>80</v>
      </c>
      <c r="C13" s="158" t="s">
        <v>81</v>
      </c>
      <c r="D13" s="159" t="s">
        <v>82</v>
      </c>
      <c r="E13" s="159"/>
      <c r="F13" s="159"/>
      <c r="G13" s="159"/>
      <c r="H13" s="159"/>
      <c r="I13" s="159"/>
      <c r="J13" s="159"/>
      <c r="K13" s="159"/>
      <c r="L13" s="159"/>
      <c r="M13" s="160"/>
      <c r="N13" s="158" t="s">
        <v>65</v>
      </c>
      <c r="O13" s="158"/>
    </row>
    <row r="14" spans="2:15" ht="15">
      <c r="B14" s="156"/>
      <c r="C14" s="158"/>
      <c r="D14" s="159" t="s">
        <v>83</v>
      </c>
      <c r="E14" s="159"/>
      <c r="F14" s="159"/>
      <c r="G14" s="159"/>
      <c r="H14" s="159"/>
      <c r="I14" s="159" t="s">
        <v>84</v>
      </c>
      <c r="J14" s="159"/>
      <c r="K14" s="159"/>
      <c r="L14" s="159"/>
      <c r="M14" s="160"/>
      <c r="N14" s="158"/>
      <c r="O14" s="158"/>
    </row>
    <row r="15" spans="2:15" ht="15.75" thickBot="1">
      <c r="B15" s="157"/>
      <c r="C15" s="155"/>
      <c r="D15" s="47" t="s">
        <v>85</v>
      </c>
      <c r="E15" s="47" t="s">
        <v>86</v>
      </c>
      <c r="F15" s="47" t="s">
        <v>87</v>
      </c>
      <c r="G15" s="47" t="s">
        <v>88</v>
      </c>
      <c r="H15" s="47" t="s">
        <v>89</v>
      </c>
      <c r="I15" s="47" t="s">
        <v>85</v>
      </c>
      <c r="J15" s="47" t="s">
        <v>86</v>
      </c>
      <c r="K15" s="47" t="s">
        <v>87</v>
      </c>
      <c r="L15" s="47" t="s">
        <v>88</v>
      </c>
      <c r="M15" s="48" t="s">
        <v>89</v>
      </c>
      <c r="N15" s="158"/>
      <c r="O15" s="158"/>
    </row>
    <row r="16" spans="2:15" ht="15">
      <c r="B16" s="49" t="s">
        <v>85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161"/>
      <c r="O16" s="161"/>
    </row>
    <row r="17" spans="2:15" ht="15">
      <c r="B17" s="44" t="s">
        <v>67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52"/>
      <c r="N17" s="161"/>
      <c r="O17" s="161"/>
    </row>
    <row r="18" spans="2:15" ht="15">
      <c r="B18" s="44" t="s">
        <v>90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61"/>
      <c r="O18" s="161"/>
    </row>
    <row r="19" spans="2:15" ht="15">
      <c r="B19" s="44" t="s">
        <v>69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161"/>
      <c r="O19" s="161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23" t="s">
        <v>124</v>
      </c>
      <c r="C3" s="93"/>
    </row>
    <row r="4" spans="2:3" ht="74.25" customHeight="1" thickBot="1">
      <c r="B4" s="93"/>
      <c r="C4" s="93"/>
    </row>
    <row r="5" spans="2:3" ht="74.25" customHeight="1">
      <c r="B5" s="25" t="s">
        <v>36</v>
      </c>
      <c r="C5" s="84" t="s">
        <v>144</v>
      </c>
    </row>
    <row r="6" spans="2:3" ht="15">
      <c r="B6" s="25" t="s">
        <v>37</v>
      </c>
      <c r="C6" s="82">
        <v>6608007434</v>
      </c>
    </row>
    <row r="7" spans="2:3" ht="15">
      <c r="B7" s="25" t="s">
        <v>38</v>
      </c>
      <c r="C7" s="82">
        <v>562802001</v>
      </c>
    </row>
    <row r="8" spans="2:3" ht="15">
      <c r="B8" s="25" t="s">
        <v>39</v>
      </c>
      <c r="C8" s="82" t="s">
        <v>145</v>
      </c>
    </row>
    <row r="10" spans="2:3" ht="15">
      <c r="B10" s="26" t="s">
        <v>17</v>
      </c>
      <c r="C10" s="27" t="s">
        <v>1</v>
      </c>
    </row>
    <row r="11" spans="2:3" ht="45">
      <c r="B11" s="3" t="s">
        <v>29</v>
      </c>
      <c r="C11" s="83">
        <v>0</v>
      </c>
    </row>
    <row r="12" spans="2:3" ht="45">
      <c r="B12" s="3" t="s">
        <v>30</v>
      </c>
      <c r="C12" s="83">
        <v>0</v>
      </c>
    </row>
    <row r="13" spans="2:3" ht="60">
      <c r="B13" s="3" t="s">
        <v>31</v>
      </c>
      <c r="C13" s="83">
        <v>0</v>
      </c>
    </row>
    <row r="14" spans="2:3" ht="52.5" customHeight="1">
      <c r="B14" s="32" t="s">
        <v>126</v>
      </c>
      <c r="C14" s="83">
        <v>0</v>
      </c>
    </row>
    <row r="17" spans="2:3" ht="15">
      <c r="B17" s="108" t="s">
        <v>125</v>
      </c>
      <c r="C17" s="108"/>
    </row>
    <row r="18" spans="2:3" ht="60" customHeight="1">
      <c r="B18" s="108" t="s">
        <v>127</v>
      </c>
      <c r="C18" s="108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Sustavova_A_V</cp:lastModifiedBy>
  <cp:lastPrinted>2010-03-18T10:54:55Z</cp:lastPrinted>
  <dcterms:created xsi:type="dcterms:W3CDTF">2010-02-17T08:51:56Z</dcterms:created>
  <dcterms:modified xsi:type="dcterms:W3CDTF">2012-12-18T03:06:11Z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