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5" sheetId="8" r:id="rId8"/>
    <sheet name="4 е)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<sst xmlns="http://schemas.openxmlformats.org/spreadsheetml/2006/main" count="278" uniqueCount="184">
  <si>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</si>
  <si>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</si>
  <si>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</si>
  <si>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</si>
  <si>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</si>
  <si>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</si>
  <si>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</si>
  <si>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</si>
  <si>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</si>
  <si>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</si>
  <si>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</si>
  <si>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</si>
  <si>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</si>
  <si>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</si>
  <si>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</si>
  <si>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</si>
  <si>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</si>
  <si>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</si>
  <si>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</si>
  <si>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</si>
  <si>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</si>
  <si>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</si>
  <si>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</si>
  <si>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</si>
  <si>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</si>
  <si>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</si>
  <si>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</si>
  <si>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</si>
  <si>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</si>
  <si>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</si>
  <si>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</si>
  <si>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</si>
  <si>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</si>
  <si>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</si>
  <si>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</si>
  <si>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</si>
  <si>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</si>
  <si>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</si>
  <si>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</si>
  <si>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</si>
  <si>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</si>
  <si>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</si>
  <si>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</si>
  <si>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</si>
  <si>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</si>
  <si>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</si>
  <si>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</si>
  <si>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</si>
  <si>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</si>
  <si>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</si>
  <si>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</si>
  <si>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</si>
  <si>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</si>
  <si>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</si>
  <si>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</si>
  <si>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</si>
  <si>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</si>
  <si>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</si>
  <si>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</si>
  <si>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</si>
  <si>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</si>
  <si>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</si>
  <si>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</si>
  <si>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</si>
  <si>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</si>
  <si>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</si>
  <si>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</si>
  <si>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</si>
  <si>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</si>
  <si>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</si>
  <si>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</si>
  <si>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</si>
  <si>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</si>
  <si>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</si>
  <si>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</si>
  <si>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</si>
  <si>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</si>
  <si>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</si>
  <si>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</si>
  <si>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</si>
  <si>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</si>
  <si>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</si>
  <si>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</si>
  <si>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</si>
  <si>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</si>
  <si>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</si>
  <si>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</si>
  <si>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</si>
  <si>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</si>
  <si>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</si>
  <si>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</si>
  <si>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</si>
  <si>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</si>
  <si>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</si>
  <si>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</si>
  <si>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</si>
  <si>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</si>
  <si>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</si>
  <si>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</si>
  <si>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</si>
  <si>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</si>
  <si>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</si>
  <si>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</si>
  <si>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</si>
  <si>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</si>
  <si>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</si>
  <si>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</si>
  <si>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</si>
  <si>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</si>
  <si>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</si>
  <si>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</si>
  <si>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</si>
  <si>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</si>
  <si>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</si>
  <si>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</si>
  <si>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</si>
  <si>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</si>
  <si>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</si>
  <si>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</si>
  <si>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</si>
  <si>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</si>
  <si>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</si>
  <si>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</si>
  <si>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</si>
  <si>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</si>
  <si>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</si>
  <si>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</si>
  <si>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</si>
  <si>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</si>
  <si>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</si>
  <si>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</si>
  <si>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</si>
  <si>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</si>
  <si>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</si>
  <si>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</si>
  <si>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</si>
  <si>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</si>
  <si>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</si>
  <si>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</si>
  <si>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</si>
  <si>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</si>
  <si>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</si>
  <si>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</si>
  <si>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</si>
  <si>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</si>
  <si>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</si>
  <si>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</si>
  <si>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</si>
  <si>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</si>
  <si>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</si>
  <si>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</si>
  <si>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</si>
  <si>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</si>
  <si>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</si>
  <si>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</si>
  <si>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</si>
  <si>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</si>
  <si>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620219, г.Екатеринбург, ул.К.Цеткин,14</t>
  </si>
  <si>
    <t>Департамент Оренбургской области по ценам и регулированию тарифов</t>
  </si>
  <si>
    <t>31.12.2012г.</t>
  </si>
  <si>
    <t>подеъм, очистка, транспортировка воды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</si>
  <si>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__2012__год</t>
    </r>
    <r>
      <rPr>
        <b/>
        <sz val="12"/>
        <color indexed="8"/>
        <rFont val="Calibri"/>
        <family val="2"/>
      </rPr>
      <t>¹</t>
    </r>
  </si>
  <si>
    <t xml:space="preserve">
Наименование организации</t>
  </si>
  <si>
    <t xml:space="preserve">
Примечания</t>
  </si>
  <si>
    <t>1. В статье общехозяйственные расходы учтены налог на землю и водный налог, 
2. Налог на имущество, выплачиваемый из прибыли в данном расчете учтен в строке общехозяйственные расходы</t>
  </si>
  <si>
    <t>ural@ekaterinburg-tr.gazprom.ru</t>
  </si>
  <si>
    <t>http://www.gazprom-transgaz-ekaterinburg.ru</t>
  </si>
  <si>
    <t xml:space="preserve"> тел.(343)359-75-42, факс (343)359-70-41</t>
  </si>
  <si>
    <t>ООО "Газпром трансгаз Екатеринбург" ул.Клары Цеткин д.14, г. Екатеринбург, Российская Федерация, 620219</t>
  </si>
  <si>
    <t>план на 2012 год</t>
  </si>
  <si>
    <t>Приказ № 01-15В/40 от 30.11.2011г.</t>
  </si>
  <si>
    <r>
      <t>Средний тариф14,50 руб.за 1м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2"/>
      </rPr>
      <t xml:space="preserve">   ( без НДС);
с 01.01.2012г. по 30.06.2012г. - 13,79 руб.за 1м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 xml:space="preserve"> ( без НДС);                     с 01.07.2012г. по 31.08.2012г. - 15,37 руб.за 1м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 xml:space="preserve">  ( без НДС);                     с 01.09.2012г. по 31.12.2012г. - 14,62 руб.за 1м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 xml:space="preserve"> ( без НДС).
</t>
    </r>
  </si>
  <si>
    <t>ООО "Газпром трансгаз Екатеринбург"
филиал Домбаровское линейное производственное 
управление мгистральных  газопроводов
(компрессорная станция № 16)
 пос. Красноярский, Кваркенского района</t>
  </si>
  <si>
    <t>ООО "Газпром трансгаз Екатеринбург"
филиал Домбаровское линейное производственное 
управление мгистральных  газопроводов
(компрессорная станция № 16)
пос. Красноярский, Кваркенского района</t>
  </si>
  <si>
    <t xml:space="preserve">ООО "Газпром трансгаз Екатеринбург"
филиал Домбаровское линейное производственное 
управление мгистральных  газопроводов
(компрессорная станция № 16) 
пос. Красноярский, Кваркенского района </t>
  </si>
  <si>
    <t>ООО "Газпром трансгаз Екатеринбург"
филиал Домбаровское линейное производственное 
управление мгистральных  газопроводов
(компрессорная станция № 16) 
пос. Красноярский, Кваркенского района</t>
  </si>
  <si>
    <t>7.1. Форма заявки на подключение к системе теплоснабжения: произвольная 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</si>
  <si>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7.2. Перечень и формы, представляемых одновременно с заявкой на подключение к системе теплоснабжения: с соблюдением требований Постановления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инфраструктуры"; перечень документов на подключение выдается в ТУ после получения организацией заявки</t>
  </si>
  <si>
    <t>Отдел делопроизвоизводства и контроля за документооборотом</t>
  </si>
  <si>
    <t>Областная газета "Оренбурьже" №198 от 16.12.2011г.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</si>
  <si>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</si>
  <si>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</si>
  <si>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Определяются согласно Постановлению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</si>
  <si>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 определяется  Постановленем Правительства РФ от 09.06.2007 г. № 360 " Об утверждении правил заключения и исполнения публичных договоров о подключении к системам коммунальной инфраструктуры"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</si>
</sst>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0" xfId="0" applyFill="1" applyBorder="1" applyAlignment="1">
      <alignment/>
    </xf>
    <xf numFmtId="0" fontId="5" fillId="11" borderId="19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12" xfId="0" applyFill="1" applyBorder="1" applyAlignment="1">
      <alignment/>
    </xf>
    <xf numFmtId="0" fontId="0" fillId="0" borderId="0" xfId="0" applyAlignment="1">
      <alignment vertical="top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8" xfId="0" applyFont="1" applyFill="1" applyBorder="1" applyAlignment="1">
      <alignment vertical="top" wrapText="1"/>
    </xf>
    <xf numFmtId="0" fontId="0" fillId="3" borderId="29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30" xfId="0" applyFont="1" applyFill="1" applyBorder="1" applyAlignment="1">
      <alignment vertical="top"/>
    </xf>
    <xf numFmtId="0" fontId="0" fillId="3" borderId="31" xfId="0" applyFill="1" applyBorder="1" applyAlignment="1">
      <alignment/>
    </xf>
    <xf numFmtId="0" fontId="5" fillId="10" borderId="32" xfId="0" applyFont="1" applyFill="1" applyBorder="1" applyAlignment="1">
      <alignment horizontal="center"/>
    </xf>
    <xf numFmtId="0" fontId="5" fillId="10" borderId="33" xfId="0" applyFont="1" applyFill="1" applyBorder="1" applyAlignment="1">
      <alignment horizontal="center"/>
    </xf>
    <xf numFmtId="0" fontId="0" fillId="2" borderId="34" xfId="0" applyFill="1" applyBorder="1" applyAlignment="1">
      <alignment vertical="top" wrapText="1"/>
    </xf>
    <xf numFmtId="0" fontId="0" fillId="23" borderId="35" xfId="0" applyFill="1" applyBorder="1" applyAlignment="1">
      <alignment vertical="top"/>
    </xf>
    <xf numFmtId="0" fontId="0" fillId="2" borderId="36" xfId="0" applyFill="1" applyBorder="1" applyAlignment="1">
      <alignment vertical="top" wrapText="1"/>
    </xf>
    <xf numFmtId="0" fontId="0" fillId="2" borderId="37" xfId="0" applyFill="1" applyBorder="1" applyAlignment="1">
      <alignment horizontal="left" vertical="top" wrapText="1" indent="3"/>
    </xf>
    <xf numFmtId="0" fontId="0" fillId="2" borderId="37" xfId="0" applyFill="1" applyBorder="1" applyAlignment="1">
      <alignment horizontal="left" vertical="top" wrapText="1" indent="6"/>
    </xf>
    <xf numFmtId="0" fontId="0" fillId="2" borderId="38" xfId="0" applyFill="1" applyBorder="1" applyAlignment="1">
      <alignment horizontal="left" vertical="top" wrapText="1" indent="3"/>
    </xf>
    <xf numFmtId="0" fontId="0" fillId="2" borderId="39" xfId="0" applyFill="1" applyBorder="1" applyAlignment="1">
      <alignment vertical="top" wrapText="1"/>
    </xf>
    <xf numFmtId="0" fontId="0" fillId="2" borderId="40" xfId="0" applyFill="1" applyBorder="1" applyAlignment="1">
      <alignment horizontal="left" vertical="top" wrapText="1" indent="3"/>
    </xf>
    <xf numFmtId="0" fontId="0" fillId="2" borderId="40" xfId="0" applyFill="1" applyBorder="1" applyAlignment="1">
      <alignment horizontal="left" vertical="top" wrapText="1"/>
    </xf>
    <xf numFmtId="0" fontId="0" fillId="2" borderId="41" xfId="0" applyFill="1" applyBorder="1" applyAlignment="1">
      <alignment horizontal="left" vertical="top" wrapText="1" indent="3"/>
    </xf>
    <xf numFmtId="0" fontId="0" fillId="2" borderId="41" xfId="0" applyFill="1" applyBorder="1" applyAlignment="1">
      <alignment horizontal="left" vertical="top" wrapText="1" indent="7"/>
    </xf>
    <xf numFmtId="3" fontId="3" fillId="23" borderId="26" xfId="53" applyNumberFormat="1" applyFont="1" applyFill="1" applyBorder="1" applyAlignment="1" applyProtection="1">
      <alignment horizontal="center" wrapText="1"/>
      <protection locked="0"/>
    </xf>
    <xf numFmtId="4" fontId="3" fillId="23" borderId="26" xfId="53" applyNumberFormat="1" applyFont="1" applyFill="1" applyBorder="1" applyAlignment="1" applyProtection="1">
      <alignment horizontal="center" wrapText="1"/>
      <protection/>
    </xf>
    <xf numFmtId="0" fontId="3" fillId="2" borderId="12" xfId="53" applyFont="1" applyFill="1" applyBorder="1" applyAlignment="1" applyProtection="1">
      <alignment wrapText="1"/>
      <protection/>
    </xf>
    <xf numFmtId="0" fontId="2" fillId="2" borderId="12" xfId="53" applyFont="1" applyFill="1" applyBorder="1" applyAlignment="1" applyProtection="1">
      <alignment horizontal="left" wrapText="1"/>
      <protection/>
    </xf>
    <xf numFmtId="0" fontId="2" fillId="2" borderId="12" xfId="53" applyFont="1" applyFill="1" applyBorder="1" applyAlignment="1" applyProtection="1">
      <alignment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2" fillId="2" borderId="42" xfId="53" applyFont="1" applyFill="1" applyBorder="1" applyAlignment="1" applyProtection="1">
      <alignment horizontal="left" wrapText="1"/>
      <protection/>
    </xf>
    <xf numFmtId="0" fontId="3" fillId="2" borderId="12" xfId="54" applyFont="1" applyFill="1" applyBorder="1" applyAlignment="1" applyProtection="1">
      <alignment horizontal="left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3" fontId="3" fillId="23" borderId="10" xfId="53" applyNumberFormat="1" applyFont="1" applyFill="1" applyBorder="1" applyAlignment="1" applyProtection="1">
      <alignment vertical="center" wrapText="1"/>
      <protection/>
    </xf>
    <xf numFmtId="0" fontId="0" fillId="23" borderId="27" xfId="0" applyFill="1" applyBorder="1" applyAlignment="1">
      <alignment horizontal="center"/>
    </xf>
    <xf numFmtId="3" fontId="3" fillId="23" borderId="27" xfId="53" applyNumberFormat="1" applyFont="1" applyFill="1" applyBorder="1" applyAlignment="1" applyProtection="1">
      <alignment vertical="center" wrapText="1"/>
      <protection/>
    </xf>
    <xf numFmtId="0" fontId="2" fillId="2" borderId="43" xfId="53" applyFont="1" applyFill="1" applyBorder="1" applyAlignment="1" applyProtection="1">
      <alignment horizontal="left" wrapText="1"/>
      <protection/>
    </xf>
    <xf numFmtId="3" fontId="3" fillId="23" borderId="44" xfId="53" applyNumberFormat="1" applyFont="1" applyFill="1" applyBorder="1" applyAlignment="1" applyProtection="1">
      <alignment horizontal="center" wrapText="1"/>
      <protection locked="0"/>
    </xf>
    <xf numFmtId="2" fontId="3" fillId="23" borderId="24" xfId="53" applyNumberFormat="1" applyFont="1" applyFill="1" applyBorder="1" applyAlignment="1" applyProtection="1">
      <alignment horizontal="center"/>
      <protection/>
    </xf>
    <xf numFmtId="2" fontId="3" fillId="23" borderId="45" xfId="53" applyNumberFormat="1" applyFont="1" applyFill="1" applyBorder="1" applyAlignment="1" applyProtection="1">
      <alignment horizontal="center"/>
      <protection/>
    </xf>
    <xf numFmtId="2" fontId="3" fillId="23" borderId="25" xfId="53" applyNumberFormat="1" applyFont="1" applyFill="1" applyBorder="1" applyAlignment="1" applyProtection="1">
      <alignment horizontal="center"/>
      <protection/>
    </xf>
    <xf numFmtId="0" fontId="8" fillId="2" borderId="43" xfId="53" applyFont="1" applyFill="1" applyBorder="1" applyAlignment="1" applyProtection="1">
      <alignment horizontal="left" wrapText="1"/>
      <protection/>
    </xf>
    <xf numFmtId="3" fontId="3" fillId="23" borderId="27" xfId="53" applyNumberFormat="1" applyFont="1" applyFill="1" applyBorder="1" applyAlignment="1" applyProtection="1">
      <alignment horizontal="center" wrapText="1"/>
      <protection locked="0"/>
    </xf>
    <xf numFmtId="3" fontId="3" fillId="23" borderId="46" xfId="53" applyNumberFormat="1" applyFont="1" applyFill="1" applyBorder="1" applyAlignment="1" applyProtection="1">
      <alignment horizontal="center" wrapText="1"/>
      <protection locked="0"/>
    </xf>
    <xf numFmtId="3" fontId="3" fillId="23" borderId="47" xfId="53" applyNumberFormat="1" applyFont="1" applyFill="1" applyBorder="1" applyAlignment="1" applyProtection="1">
      <alignment horizontal="center" wrapText="1"/>
      <protection locked="0"/>
    </xf>
    <xf numFmtId="0" fontId="0" fillId="11" borderId="10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49" fontId="5" fillId="11" borderId="2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11" borderId="45" xfId="0" applyFill="1" applyBorder="1" applyAlignment="1">
      <alignment wrapText="1"/>
    </xf>
    <xf numFmtId="0" fontId="5" fillId="11" borderId="10" xfId="0" applyFont="1" applyFill="1" applyBorder="1" applyAlignment="1">
      <alignment vertical="top" wrapText="1"/>
    </xf>
    <xf numFmtId="0" fontId="0" fillId="2" borderId="48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4" fontId="0" fillId="23" borderId="10" xfId="0" applyNumberFormat="1" applyFill="1" applyBorder="1" applyAlignment="1">
      <alignment horizontal="center"/>
    </xf>
    <xf numFmtId="0" fontId="26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0" fillId="23" borderId="11" xfId="0" applyNumberFormat="1" applyFill="1" applyBorder="1" applyAlignment="1">
      <alignment horizontal="center"/>
    </xf>
    <xf numFmtId="2" fontId="0" fillId="23" borderId="36" xfId="0" applyNumberFormat="1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2" fontId="0" fillId="23" borderId="37" xfId="0" applyNumberFormat="1" applyFill="1" applyBorder="1" applyAlignment="1">
      <alignment horizontal="center"/>
    </xf>
    <xf numFmtId="164" fontId="0" fillId="23" borderId="37" xfId="0" applyNumberFormat="1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0" fontId="0" fillId="23" borderId="36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164" fontId="0" fillId="23" borderId="36" xfId="0" applyNumberFormat="1" applyFill="1" applyBorder="1" applyAlignment="1">
      <alignment horizontal="center"/>
    </xf>
    <xf numFmtId="164" fontId="0" fillId="23" borderId="38" xfId="0" applyNumberFormat="1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5" fillId="3" borderId="44" xfId="0" applyFont="1" applyFill="1" applyBorder="1" applyAlignment="1">
      <alignment horizontal="left" vertical="top"/>
    </xf>
    <xf numFmtId="0" fontId="5" fillId="11" borderId="26" xfId="0" applyFont="1" applyFill="1" applyBorder="1" applyAlignment="1">
      <alignment horizontal="left" vertical="top" wrapText="1"/>
    </xf>
    <xf numFmtId="0" fontId="0" fillId="11" borderId="45" xfId="0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5" fillId="11" borderId="52" xfId="0" applyFont="1" applyFill="1" applyBorder="1" applyAlignment="1">
      <alignment horizontal="left" vertical="top"/>
    </xf>
    <xf numFmtId="0" fontId="0" fillId="11" borderId="52" xfId="0" applyFill="1" applyBorder="1" applyAlignment="1">
      <alignment horizontal="center"/>
    </xf>
    <xf numFmtId="0" fontId="5" fillId="3" borderId="53" xfId="0" applyFont="1" applyFill="1" applyBorder="1" applyAlignment="1">
      <alignment horizontal="left" vertical="top"/>
    </xf>
    <xf numFmtId="0" fontId="0" fillId="3" borderId="53" xfId="0" applyFill="1" applyBorder="1" applyAlignment="1">
      <alignment horizontal="center"/>
    </xf>
    <xf numFmtId="0" fontId="5" fillId="11" borderId="26" xfId="0" applyFont="1" applyFill="1" applyBorder="1" applyAlignment="1">
      <alignment horizontal="left" vertical="top"/>
    </xf>
    <xf numFmtId="0" fontId="0" fillId="11" borderId="27" xfId="0" applyFill="1" applyBorder="1" applyAlignment="1">
      <alignment horizontal="center"/>
    </xf>
    <xf numFmtId="0" fontId="5" fillId="3" borderId="28" xfId="0" applyFont="1" applyFill="1" applyBorder="1" applyAlignment="1">
      <alignment horizontal="left" vertical="top" wrapText="1"/>
    </xf>
    <xf numFmtId="0" fontId="5" fillId="3" borderId="52" xfId="0" applyFont="1" applyFill="1" applyBorder="1" applyAlignment="1">
      <alignment horizontal="left" vertical="top" wrapText="1"/>
    </xf>
    <xf numFmtId="0" fontId="0" fillId="3" borderId="5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0" fillId="2" borderId="11" xfId="0" applyFill="1" applyBorder="1" applyAlignment="1">
      <alignment horizontal="left" vertical="top" wrapText="1"/>
    </xf>
    <xf numFmtId="0" fontId="0" fillId="23" borderId="11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/>
    </xf>
    <xf numFmtId="0" fontId="5" fillId="3" borderId="46" xfId="0" applyFont="1" applyFill="1" applyBorder="1" applyAlignment="1">
      <alignment horizontal="left" vertical="top"/>
    </xf>
    <xf numFmtId="0" fontId="0" fillId="2" borderId="50" xfId="0" applyFill="1" applyBorder="1" applyAlignment="1">
      <alignment horizontal="left" vertical="top"/>
    </xf>
    <xf numFmtId="0" fontId="0" fillId="22" borderId="54" xfId="0" applyFill="1" applyBorder="1" applyAlignment="1">
      <alignment horizontal="center" vertical="top" wrapText="1"/>
    </xf>
    <xf numFmtId="0" fontId="0" fillId="22" borderId="55" xfId="0" applyFill="1" applyBorder="1" applyAlignment="1">
      <alignment horizontal="center" vertical="top" wrapText="1"/>
    </xf>
    <xf numFmtId="0" fontId="0" fillId="3" borderId="54" xfId="0" applyFill="1" applyBorder="1" applyAlignment="1">
      <alignment horizontal="center" vertical="top" wrapText="1"/>
    </xf>
    <xf numFmtId="0" fontId="0" fillId="3" borderId="55" xfId="0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5" fillId="3" borderId="56" xfId="0" applyFont="1" applyFill="1" applyBorder="1" applyAlignment="1">
      <alignment horizontal="left" vertical="top" wrapText="1"/>
    </xf>
    <xf numFmtId="0" fontId="5" fillId="3" borderId="57" xfId="0" applyFont="1" applyFill="1" applyBorder="1" applyAlignment="1">
      <alignment horizontal="left" vertical="top" wrapText="1"/>
    </xf>
    <xf numFmtId="0" fontId="0" fillId="23" borderId="11" xfId="0" applyFill="1" applyBorder="1" applyAlignment="1">
      <alignment/>
    </xf>
    <xf numFmtId="0" fontId="5" fillId="3" borderId="26" xfId="0" applyFont="1" applyFill="1" applyBorder="1" applyAlignment="1">
      <alignment horizontal="left" vertical="top"/>
    </xf>
    <xf numFmtId="0" fontId="0" fillId="3" borderId="56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11" borderId="19" xfId="0" applyFont="1" applyFill="1" applyBorder="1" applyAlignment="1">
      <alignment horizontal="left" vertical="center"/>
    </xf>
    <xf numFmtId="0" fontId="5" fillId="11" borderId="58" xfId="0" applyFont="1" applyFill="1" applyBorder="1" applyAlignment="1">
      <alignment horizontal="left" vertical="center"/>
    </xf>
    <xf numFmtId="0" fontId="0" fillId="11" borderId="59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23" borderId="12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11" borderId="64" xfId="0" applyFont="1" applyFill="1" applyBorder="1" applyAlignment="1">
      <alignment horizontal="center" vertical="center"/>
    </xf>
    <xf numFmtId="0" fontId="5" fillId="11" borderId="65" xfId="0" applyFont="1" applyFill="1" applyBorder="1" applyAlignment="1">
      <alignment horizontal="center" vertical="center"/>
    </xf>
    <xf numFmtId="0" fontId="5" fillId="11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3" xfId="53" applyFont="1" applyFill="1" applyBorder="1" applyAlignment="1" applyProtection="1">
      <alignment horizontal="center" vertical="center" wrapText="1"/>
      <protection/>
    </xf>
    <xf numFmtId="0" fontId="2" fillId="6" borderId="64" xfId="53" applyFont="1" applyFill="1" applyBorder="1" applyAlignment="1" applyProtection="1">
      <alignment horizontal="center" vertical="center" wrapText="1"/>
      <protection/>
    </xf>
    <xf numFmtId="0" fontId="2" fillId="6" borderId="67" xfId="53" applyFont="1" applyFill="1" applyBorder="1" applyAlignment="1" applyProtection="1">
      <alignment horizontal="center" vertical="center" wrapText="1"/>
      <protection/>
    </xf>
    <xf numFmtId="0" fontId="2" fillId="6" borderId="60" xfId="53" applyFont="1" applyFill="1" applyBorder="1" applyAlignment="1" applyProtection="1">
      <alignment horizontal="center" vertical="center" wrapText="1"/>
      <protection/>
    </xf>
    <xf numFmtId="0" fontId="2" fillId="10" borderId="19" xfId="53" applyFont="1" applyFill="1" applyBorder="1" applyAlignment="1" applyProtection="1">
      <alignment horizontal="center" vertical="center" wrapText="1"/>
      <protection/>
    </xf>
    <xf numFmtId="0" fontId="2" fillId="10" borderId="58" xfId="53" applyFont="1" applyFill="1" applyBorder="1" applyAlignment="1" applyProtection="1">
      <alignment horizontal="center" vertical="center" wrapText="1"/>
      <protection/>
    </xf>
    <xf numFmtId="0" fontId="2" fillId="10" borderId="60" xfId="53" applyFont="1" applyFill="1" applyBorder="1" applyAlignment="1" applyProtection="1">
      <alignment horizontal="center" vertical="center" wrapText="1"/>
      <protection/>
    </xf>
    <xf numFmtId="0" fontId="2" fillId="10" borderId="62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0" fillId="11" borderId="66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8" xfId="0" applyFill="1" applyBorder="1" applyAlignment="1">
      <alignment horizontal="center" vertical="center" wrapText="1"/>
    </xf>
    <xf numFmtId="0" fontId="0" fillId="10" borderId="6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8" fillId="0" borderId="73" xfId="0" applyFont="1" applyBorder="1" applyAlignment="1">
      <alignment horizontal="left" vertical="top" wrapText="1"/>
    </xf>
    <xf numFmtId="0" fontId="28" fillId="0" borderId="74" xfId="0" applyFont="1" applyBorder="1" applyAlignment="1">
      <alignment horizontal="left" vertical="top" wrapText="1"/>
    </xf>
    <xf numFmtId="0" fontId="28" fillId="0" borderId="75" xfId="0" applyFont="1" applyBorder="1" applyAlignment="1">
      <alignment horizontal="left" vertical="top" wrapText="1"/>
    </xf>
    <xf numFmtId="0" fontId="28" fillId="0" borderId="76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77" xfId="0" applyFont="1" applyBorder="1" applyAlignment="1">
      <alignment horizontal="left" vertical="top" wrapText="1"/>
    </xf>
    <xf numFmtId="0" fontId="28" fillId="0" borderId="78" xfId="0" applyFont="1" applyBorder="1" applyAlignment="1">
      <alignment horizontal="left" vertical="top" wrapText="1"/>
    </xf>
    <xf numFmtId="0" fontId="28" fillId="0" borderId="79" xfId="0" applyFont="1" applyBorder="1" applyAlignment="1">
      <alignment horizontal="left" vertical="top" wrapText="1"/>
    </xf>
    <xf numFmtId="0" fontId="28" fillId="0" borderId="8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81" xfId="0" applyFill="1" applyBorder="1" applyAlignment="1">
      <alignment horizontal="center" vertical="center" wrapText="1"/>
    </xf>
    <xf numFmtId="0" fontId="0" fillId="4" borderId="82" xfId="0" applyFill="1" applyBorder="1" applyAlignment="1">
      <alignment horizontal="center" vertical="center" wrapText="1"/>
    </xf>
    <xf numFmtId="0" fontId="0" fillId="4" borderId="83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4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85" xfId="0" applyFill="1" applyBorder="1" applyAlignment="1">
      <alignment horizontal="center" vertical="center" wrapText="1"/>
    </xf>
    <xf numFmtId="0" fontId="27" fillId="0" borderId="10" xfId="42" applyBorder="1" applyAlignment="1">
      <alignment horizontal="center" vertical="center"/>
    </xf>
    <xf numFmtId="0" fontId="28" fillId="0" borderId="70" xfId="0" applyFont="1" applyBorder="1" applyAlignment="1">
      <alignment vertical="center" wrapText="1"/>
    </xf>
    <xf numFmtId="0" fontId="28" fillId="0" borderId="71" xfId="0" applyFont="1" applyBorder="1" applyAlignment="1">
      <alignment vertical="center" wrapText="1"/>
    </xf>
    <xf numFmtId="0" fontId="28" fillId="0" borderId="72" xfId="0" applyFont="1" applyBorder="1" applyAlignment="1">
      <alignment vertical="center" wrapText="1"/>
    </xf>
    <xf numFmtId="0" fontId="0" fillId="11" borderId="70" xfId="0" applyFill="1" applyBorder="1" applyAlignment="1">
      <alignment horizontal="center" wrapText="1"/>
    </xf>
    <xf numFmtId="0" fontId="0" fillId="11" borderId="71" xfId="0" applyFill="1" applyBorder="1" applyAlignment="1">
      <alignment horizontal="center" wrapText="1"/>
    </xf>
    <xf numFmtId="0" fontId="0" fillId="11" borderId="72" xfId="0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www.gazprom-transgaz-ekaterinburg.ru/" TargetMode="Externa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4">
      <selection activeCell="B8" sqref="B8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20" t="s">
        <v>143</v>
      </c>
      <c r="C4" s="121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="75" zoomScaleNormal="75" zoomScalePageLayoutView="0" workbookViewId="0" topLeftCell="A7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98"/>
      <c r="C1" s="198"/>
      <c r="D1" s="198"/>
      <c r="E1" s="198"/>
    </row>
    <row r="2" spans="1:9" ht="73.5" customHeight="1">
      <c r="A2" s="13" t="s">
        <v>40</v>
      </c>
      <c r="B2" s="199" t="s">
        <v>174</v>
      </c>
      <c r="C2" s="123"/>
      <c r="D2" s="123"/>
      <c r="E2" s="123"/>
      <c r="G2" s="4"/>
      <c r="H2" s="200"/>
      <c r="I2" s="200"/>
    </row>
    <row r="3" spans="1:5" ht="15">
      <c r="A3" s="13" t="s">
        <v>41</v>
      </c>
      <c r="B3" s="201">
        <v>6608007434</v>
      </c>
      <c r="C3" s="202"/>
      <c r="D3" s="202"/>
      <c r="E3" s="203"/>
    </row>
    <row r="4" spans="1:5" ht="15">
      <c r="A4" s="13" t="s">
        <v>42</v>
      </c>
      <c r="B4" s="201">
        <v>562802001</v>
      </c>
      <c r="C4" s="202"/>
      <c r="D4" s="202"/>
      <c r="E4" s="203"/>
    </row>
    <row r="5" spans="1:5" ht="15">
      <c r="A5" s="13" t="s">
        <v>43</v>
      </c>
      <c r="B5" s="201" t="s">
        <v>157</v>
      </c>
      <c r="C5" s="202"/>
      <c r="D5" s="202"/>
      <c r="E5" s="203"/>
    </row>
    <row r="6" spans="1:5" ht="15">
      <c r="A6" s="13" t="s">
        <v>64</v>
      </c>
      <c r="B6" s="123" t="s">
        <v>169</v>
      </c>
      <c r="C6" s="123"/>
      <c r="D6" s="123"/>
      <c r="E6" s="123"/>
    </row>
    <row r="7" spans="1:10" ht="60.75" customHeight="1">
      <c r="A7" s="204" t="s">
        <v>140</v>
      </c>
      <c r="B7" s="204"/>
      <c r="C7" s="204"/>
      <c r="D7" s="204"/>
      <c r="E7" s="204"/>
      <c r="F7" s="204"/>
      <c r="G7" s="204"/>
      <c r="H7" s="204"/>
      <c r="I7" s="204"/>
      <c r="J7" s="204"/>
    </row>
    <row r="8" ht="15.75" thickBot="1"/>
    <row r="9" spans="1:10" ht="14.25" customHeight="1">
      <c r="A9" s="205" t="s">
        <v>182</v>
      </c>
      <c r="B9" s="206"/>
      <c r="C9" s="206"/>
      <c r="D9" s="206"/>
      <c r="E9" s="206"/>
      <c r="F9" s="206"/>
      <c r="G9" s="206"/>
      <c r="H9" s="206"/>
      <c r="I9" s="206"/>
      <c r="J9" s="207"/>
    </row>
    <row r="10" spans="1:10" ht="49.5" customHeight="1">
      <c r="A10" s="208"/>
      <c r="B10" s="209"/>
      <c r="C10" s="209"/>
      <c r="D10" s="209"/>
      <c r="E10" s="209"/>
      <c r="F10" s="209"/>
      <c r="G10" s="209"/>
      <c r="H10" s="209"/>
      <c r="I10" s="209"/>
      <c r="J10" s="210"/>
    </row>
    <row r="11" spans="1:10" ht="60.75" customHeight="1">
      <c r="A11" s="208"/>
      <c r="B11" s="209"/>
      <c r="C11" s="209"/>
      <c r="D11" s="209"/>
      <c r="E11" s="209"/>
      <c r="F11" s="209"/>
      <c r="G11" s="209"/>
      <c r="H11" s="209"/>
      <c r="I11" s="209"/>
      <c r="J11" s="210"/>
    </row>
    <row r="12" spans="1:10" ht="75.75" customHeight="1">
      <c r="A12" s="208"/>
      <c r="B12" s="209"/>
      <c r="C12" s="209"/>
      <c r="D12" s="209"/>
      <c r="E12" s="209"/>
      <c r="F12" s="209"/>
      <c r="G12" s="209"/>
      <c r="H12" s="209"/>
      <c r="I12" s="209"/>
      <c r="J12" s="210"/>
    </row>
    <row r="13" spans="1:10" ht="15">
      <c r="A13" s="208"/>
      <c r="B13" s="209"/>
      <c r="C13" s="209"/>
      <c r="D13" s="209"/>
      <c r="E13" s="209"/>
      <c r="F13" s="209"/>
      <c r="G13" s="209"/>
      <c r="H13" s="209"/>
      <c r="I13" s="209"/>
      <c r="J13" s="210"/>
    </row>
    <row r="14" spans="1:10" ht="36.75" customHeight="1">
      <c r="A14" s="208"/>
      <c r="B14" s="209"/>
      <c r="C14" s="209"/>
      <c r="D14" s="209"/>
      <c r="E14" s="209"/>
      <c r="F14" s="209"/>
      <c r="G14" s="209"/>
      <c r="H14" s="209"/>
      <c r="I14" s="209"/>
      <c r="J14" s="210"/>
    </row>
    <row r="15" spans="1:10" ht="15">
      <c r="A15" s="208"/>
      <c r="B15" s="209"/>
      <c r="C15" s="209"/>
      <c r="D15" s="209"/>
      <c r="E15" s="209"/>
      <c r="F15" s="209"/>
      <c r="G15" s="209"/>
      <c r="H15" s="209"/>
      <c r="I15" s="209"/>
      <c r="J15" s="210"/>
    </row>
    <row r="16" spans="1:10" ht="15">
      <c r="A16" s="208"/>
      <c r="B16" s="209"/>
      <c r="C16" s="209"/>
      <c r="D16" s="209"/>
      <c r="E16" s="209"/>
      <c r="F16" s="209"/>
      <c r="G16" s="209"/>
      <c r="H16" s="209"/>
      <c r="I16" s="209"/>
      <c r="J16" s="210"/>
    </row>
    <row r="17" spans="1:10" ht="15">
      <c r="A17" s="208"/>
      <c r="B17" s="209"/>
      <c r="C17" s="209"/>
      <c r="D17" s="209"/>
      <c r="E17" s="209"/>
      <c r="F17" s="209"/>
      <c r="G17" s="209"/>
      <c r="H17" s="209"/>
      <c r="I17" s="209"/>
      <c r="J17" s="210"/>
    </row>
    <row r="18" spans="1:10" ht="15">
      <c r="A18" s="208"/>
      <c r="B18" s="209"/>
      <c r="C18" s="209"/>
      <c r="D18" s="209"/>
      <c r="E18" s="209"/>
      <c r="F18" s="209"/>
      <c r="G18" s="209"/>
      <c r="H18" s="209"/>
      <c r="I18" s="209"/>
      <c r="J18" s="210"/>
    </row>
    <row r="19" spans="1:10" ht="15">
      <c r="A19" s="208"/>
      <c r="B19" s="209"/>
      <c r="C19" s="209"/>
      <c r="D19" s="209"/>
      <c r="E19" s="209"/>
      <c r="F19" s="209"/>
      <c r="G19" s="209"/>
      <c r="H19" s="209"/>
      <c r="I19" s="209"/>
      <c r="J19" s="210"/>
    </row>
    <row r="20" spans="1:10" ht="15">
      <c r="A20" s="208"/>
      <c r="B20" s="209"/>
      <c r="C20" s="209"/>
      <c r="D20" s="209"/>
      <c r="E20" s="209"/>
      <c r="F20" s="209"/>
      <c r="G20" s="209"/>
      <c r="H20" s="209"/>
      <c r="I20" s="209"/>
      <c r="J20" s="210"/>
    </row>
    <row r="21" spans="1:10" ht="15">
      <c r="A21" s="208"/>
      <c r="B21" s="209"/>
      <c r="C21" s="209"/>
      <c r="D21" s="209"/>
      <c r="E21" s="209"/>
      <c r="F21" s="209"/>
      <c r="G21" s="209"/>
      <c r="H21" s="209"/>
      <c r="I21" s="209"/>
      <c r="J21" s="210"/>
    </row>
    <row r="22" spans="1:10" ht="15">
      <c r="A22" s="208"/>
      <c r="B22" s="209"/>
      <c r="C22" s="209"/>
      <c r="D22" s="209"/>
      <c r="E22" s="209"/>
      <c r="F22" s="209"/>
      <c r="G22" s="209"/>
      <c r="H22" s="209"/>
      <c r="I22" s="209"/>
      <c r="J22" s="210"/>
    </row>
    <row r="23" spans="1:10" ht="15">
      <c r="A23" s="208"/>
      <c r="B23" s="209"/>
      <c r="C23" s="209"/>
      <c r="D23" s="209"/>
      <c r="E23" s="209"/>
      <c r="F23" s="209"/>
      <c r="G23" s="209"/>
      <c r="H23" s="209"/>
      <c r="I23" s="209"/>
      <c r="J23" s="210"/>
    </row>
    <row r="24" spans="1:10" ht="15">
      <c r="A24" s="208"/>
      <c r="B24" s="209"/>
      <c r="C24" s="209"/>
      <c r="D24" s="209"/>
      <c r="E24" s="209"/>
      <c r="F24" s="209"/>
      <c r="G24" s="209"/>
      <c r="H24" s="209"/>
      <c r="I24" s="209"/>
      <c r="J24" s="210"/>
    </row>
    <row r="25" spans="1:10" ht="15.75" thickBot="1">
      <c r="A25" s="211"/>
      <c r="B25" s="212"/>
      <c r="C25" s="212"/>
      <c r="D25" s="212"/>
      <c r="E25" s="212"/>
      <c r="F25" s="212"/>
      <c r="G25" s="212"/>
      <c r="H25" s="212"/>
      <c r="I25" s="212"/>
      <c r="J25" s="213"/>
    </row>
    <row r="26" spans="1:10" ht="15">
      <c r="A26" s="134" t="s">
        <v>180</v>
      </c>
      <c r="B26" s="134"/>
      <c r="C26" s="134"/>
      <c r="D26" s="134"/>
      <c r="E26" s="134"/>
      <c r="F26" s="134"/>
      <c r="G26" s="134"/>
      <c r="H26" s="134"/>
      <c r="I26" s="134"/>
      <c r="J26" s="134"/>
    </row>
  </sheetData>
  <sheetProtection/>
  <mergeCells count="10">
    <mergeCell ref="A26:J26"/>
    <mergeCell ref="B4:E4"/>
    <mergeCell ref="B6:E6"/>
    <mergeCell ref="A7:J7"/>
    <mergeCell ref="B5:E5"/>
    <mergeCell ref="A9:J2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0">
      <selection activeCell="A18" sqref="A18"/>
    </sheetView>
  </sheetViews>
  <sheetFormatPr defaultColWidth="9.140625" defaultRowHeight="15"/>
  <cols>
    <col min="1" max="1" width="40.7109375" style="0" customWidth="1"/>
  </cols>
  <sheetData>
    <row r="2" spans="1:8" ht="61.5" customHeight="1">
      <c r="A2" s="13" t="s">
        <v>40</v>
      </c>
      <c r="B2" s="232" t="s">
        <v>175</v>
      </c>
      <c r="C2" s="233"/>
      <c r="D2" s="233"/>
      <c r="E2" s="233"/>
      <c r="F2" s="233"/>
      <c r="G2" s="233"/>
      <c r="H2" s="234"/>
    </row>
    <row r="3" spans="1:13" ht="15">
      <c r="A3" s="13" t="s">
        <v>41</v>
      </c>
      <c r="B3" s="123">
        <v>6608007434</v>
      </c>
      <c r="C3" s="123"/>
      <c r="D3" s="123"/>
      <c r="E3" s="123"/>
      <c r="F3" s="123"/>
      <c r="G3" s="123"/>
      <c r="H3" s="123"/>
      <c r="I3" s="214"/>
      <c r="J3" s="214"/>
      <c r="K3" s="214"/>
      <c r="L3" s="214"/>
      <c r="M3" s="99"/>
    </row>
    <row r="4" spans="1:13" ht="15">
      <c r="A4" s="13" t="s">
        <v>42</v>
      </c>
      <c r="B4" s="123">
        <v>562802001</v>
      </c>
      <c r="C4" s="123"/>
      <c r="D4" s="123"/>
      <c r="E4" s="123"/>
      <c r="F4" s="123"/>
      <c r="G4" s="123"/>
      <c r="H4" s="123"/>
      <c r="I4" s="99"/>
      <c r="J4" s="214"/>
      <c r="K4" s="214"/>
      <c r="L4" s="214"/>
      <c r="M4" s="214"/>
    </row>
    <row r="5" spans="1:8" ht="15">
      <c r="A5" s="13" t="s">
        <v>64</v>
      </c>
      <c r="B5" s="123" t="s">
        <v>169</v>
      </c>
      <c r="C5" s="123"/>
      <c r="D5" s="123"/>
      <c r="E5" s="123"/>
      <c r="F5" s="123"/>
      <c r="G5" s="123"/>
      <c r="H5" s="123"/>
    </row>
    <row r="7" spans="1:8" ht="34.5" customHeight="1">
      <c r="A7" s="204" t="s">
        <v>141</v>
      </c>
      <c r="B7" s="204"/>
      <c r="C7" s="204"/>
      <c r="D7" s="204"/>
      <c r="E7" s="204"/>
      <c r="F7" s="204"/>
      <c r="G7" s="204"/>
      <c r="H7" s="204"/>
    </row>
    <row r="9" spans="1:8" ht="51.75" customHeight="1">
      <c r="A9" s="7" t="s">
        <v>66</v>
      </c>
      <c r="B9" s="215" t="s">
        <v>178</v>
      </c>
      <c r="C9" s="215"/>
      <c r="D9" s="215"/>
      <c r="E9" s="215"/>
      <c r="F9" s="215"/>
      <c r="G9" s="215"/>
      <c r="H9" s="215"/>
    </row>
    <row r="10" spans="1:8" ht="39.75" customHeight="1">
      <c r="A10" s="21" t="s">
        <v>34</v>
      </c>
      <c r="B10" s="215" t="s">
        <v>167</v>
      </c>
      <c r="C10" s="215"/>
      <c r="D10" s="215"/>
      <c r="E10" s="215"/>
      <c r="F10" s="215"/>
      <c r="G10" s="215"/>
      <c r="H10" s="215"/>
    </row>
    <row r="11" spans="1:8" ht="42" customHeight="1">
      <c r="A11" s="21" t="s">
        <v>35</v>
      </c>
      <c r="B11" s="216" t="s">
        <v>168</v>
      </c>
      <c r="C11" s="217"/>
      <c r="D11" s="217"/>
      <c r="E11" s="217"/>
      <c r="F11" s="217"/>
      <c r="G11" s="217"/>
      <c r="H11" s="218"/>
    </row>
    <row r="12" spans="1:8" ht="40.5" customHeight="1">
      <c r="A12" s="21" t="s">
        <v>36</v>
      </c>
      <c r="B12" s="228" t="s">
        <v>165</v>
      </c>
      <c r="C12" s="215"/>
      <c r="D12" s="215"/>
      <c r="E12" s="215"/>
      <c r="F12" s="215"/>
      <c r="G12" s="215"/>
      <c r="H12" s="215"/>
    </row>
    <row r="13" spans="1:8" ht="35.25" customHeight="1">
      <c r="A13" s="21" t="s">
        <v>37</v>
      </c>
      <c r="B13" s="228" t="s">
        <v>166</v>
      </c>
      <c r="C13" s="215"/>
      <c r="D13" s="215"/>
      <c r="E13" s="215"/>
      <c r="F13" s="215"/>
      <c r="G13" s="215"/>
      <c r="H13" s="215"/>
    </row>
    <row r="15" spans="1:11" ht="45" customHeight="1">
      <c r="A15" s="229" t="s">
        <v>176</v>
      </c>
      <c r="B15" s="230"/>
      <c r="C15" s="230"/>
      <c r="D15" s="230"/>
      <c r="E15" s="230"/>
      <c r="F15" s="230"/>
      <c r="G15" s="230"/>
      <c r="H15" s="231"/>
      <c r="I15" s="219" t="s">
        <v>65</v>
      </c>
      <c r="J15" s="220"/>
      <c r="K15" s="221"/>
    </row>
    <row r="16" spans="1:11" ht="49.5" customHeight="1">
      <c r="A16" s="229" t="s">
        <v>177</v>
      </c>
      <c r="B16" s="230"/>
      <c r="C16" s="230"/>
      <c r="D16" s="230"/>
      <c r="E16" s="230"/>
      <c r="F16" s="230"/>
      <c r="G16" s="230"/>
      <c r="H16" s="231"/>
      <c r="I16" s="222"/>
      <c r="J16" s="223"/>
      <c r="K16" s="224"/>
    </row>
    <row r="17" spans="1:11" ht="53.25" customHeight="1">
      <c r="A17" s="229" t="s">
        <v>183</v>
      </c>
      <c r="B17" s="230"/>
      <c r="C17" s="230"/>
      <c r="D17" s="230"/>
      <c r="E17" s="230"/>
      <c r="F17" s="230"/>
      <c r="G17" s="230"/>
      <c r="H17" s="231"/>
      <c r="I17" s="225"/>
      <c r="J17" s="226"/>
      <c r="K17" s="227"/>
    </row>
    <row r="19" spans="1:8" ht="33.75" customHeight="1">
      <c r="A19" s="134" t="s">
        <v>181</v>
      </c>
      <c r="B19" s="134"/>
      <c r="C19" s="134"/>
      <c r="D19" s="134"/>
      <c r="E19" s="134"/>
      <c r="F19" s="134"/>
      <c r="G19" s="134"/>
      <c r="H19" s="134"/>
    </row>
  </sheetData>
  <sheetProtection/>
  <mergeCells count="17">
    <mergeCell ref="B12:H12"/>
    <mergeCell ref="B13:H13"/>
    <mergeCell ref="A15:H15"/>
    <mergeCell ref="B2:H2"/>
    <mergeCell ref="B3:H3"/>
    <mergeCell ref="B4:H4"/>
    <mergeCell ref="B5:H5"/>
    <mergeCell ref="A19:H19"/>
    <mergeCell ref="I3:L3"/>
    <mergeCell ref="J4:M4"/>
    <mergeCell ref="B10:H10"/>
    <mergeCell ref="B11:H11"/>
    <mergeCell ref="I15:K17"/>
    <mergeCell ref="A16:H16"/>
    <mergeCell ref="A17:H17"/>
    <mergeCell ref="A7:H7"/>
    <mergeCell ref="B9:H9"/>
  </mergeCells>
  <hyperlinks>
    <hyperlink ref="B12" r:id="rId1" display="ural@ekaterinburg-tr.gazprom.ru"/>
    <hyperlink ref="B13" r:id="rId2" display="http://www.gazprom-transgaz-ekaterinburg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0">
      <selection activeCell="D9" sqref="D9:E9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19" t="s">
        <v>96</v>
      </c>
      <c r="C1" s="119"/>
      <c r="D1" s="119"/>
      <c r="E1" s="119"/>
    </row>
    <row r="2" spans="2:5" ht="72" customHeight="1">
      <c r="B2" s="117" t="s">
        <v>162</v>
      </c>
      <c r="C2" s="122"/>
      <c r="D2" s="118" t="s">
        <v>172</v>
      </c>
      <c r="E2" s="115"/>
    </row>
    <row r="3" spans="2:5" ht="15">
      <c r="B3" s="128" t="s">
        <v>41</v>
      </c>
      <c r="C3" s="122"/>
      <c r="D3" s="123">
        <v>6608007434</v>
      </c>
      <c r="E3" s="129"/>
    </row>
    <row r="4" spans="2:5" ht="15">
      <c r="B4" s="128" t="s">
        <v>42</v>
      </c>
      <c r="C4" s="122"/>
      <c r="D4" s="123">
        <v>563032001</v>
      </c>
      <c r="E4" s="129"/>
    </row>
    <row r="5" spans="2:5" ht="15.75" thickBot="1">
      <c r="B5" s="128" t="s">
        <v>43</v>
      </c>
      <c r="C5" s="122"/>
      <c r="D5" s="123" t="s">
        <v>157</v>
      </c>
      <c r="E5" s="129"/>
    </row>
    <row r="6" spans="2:5" ht="45" customHeight="1" thickBot="1" thickTop="1">
      <c r="B6" s="130" t="s">
        <v>44</v>
      </c>
      <c r="C6" s="131"/>
      <c r="D6" s="132" t="s">
        <v>170</v>
      </c>
      <c r="E6" s="133"/>
    </row>
    <row r="7" spans="2:5" ht="32.25" customHeight="1" thickBot="1" thickTop="1">
      <c r="B7" s="146" t="s">
        <v>5</v>
      </c>
      <c r="C7" s="135"/>
      <c r="D7" s="144" t="s">
        <v>158</v>
      </c>
      <c r="E7" s="145"/>
    </row>
    <row r="8" spans="2:5" ht="15.75" thickTop="1">
      <c r="B8" s="153" t="s">
        <v>6</v>
      </c>
      <c r="C8" s="139"/>
      <c r="D8" s="136" t="s">
        <v>159</v>
      </c>
      <c r="E8" s="147"/>
    </row>
    <row r="9" spans="2:5" ht="15.75" thickBot="1">
      <c r="B9" s="116" t="s">
        <v>7</v>
      </c>
      <c r="C9" s="140"/>
      <c r="D9" s="148" t="s">
        <v>179</v>
      </c>
      <c r="E9" s="149"/>
    </row>
    <row r="10" spans="2:5" ht="68.25" customHeight="1" thickBot="1" thickTop="1">
      <c r="B10" s="141" t="s">
        <v>0</v>
      </c>
      <c r="C10" s="141"/>
      <c r="D10" s="142" t="s">
        <v>171</v>
      </c>
      <c r="E10" s="143"/>
    </row>
    <row r="11" spans="2:3" ht="19.5" customHeight="1" thickBot="1" thickTop="1">
      <c r="B11"/>
      <c r="C11"/>
    </row>
    <row r="12" spans="2:5" ht="15.75" thickTop="1">
      <c r="B12" s="124" t="s">
        <v>40</v>
      </c>
      <c r="C12" s="124"/>
      <c r="D12" s="125"/>
      <c r="E12" s="125"/>
    </row>
    <row r="13" spans="2:5" ht="15">
      <c r="B13" s="122" t="s">
        <v>41</v>
      </c>
      <c r="C13" s="122"/>
      <c r="D13" s="123"/>
      <c r="E13" s="123"/>
    </row>
    <row r="14" spans="2:5" ht="15">
      <c r="B14" s="122" t="s">
        <v>42</v>
      </c>
      <c r="C14" s="122"/>
      <c r="D14" s="123"/>
      <c r="E14" s="123"/>
    </row>
    <row r="15" spans="2:5" ht="15.75" thickBot="1">
      <c r="B15" s="122" t="s">
        <v>43</v>
      </c>
      <c r="C15" s="122"/>
      <c r="D15" s="123"/>
      <c r="E15" s="123"/>
    </row>
    <row r="16" spans="2:5" ht="60.75" customHeight="1" thickTop="1">
      <c r="B16" s="150" t="s">
        <v>45</v>
      </c>
      <c r="C16" s="151"/>
      <c r="D16" s="154"/>
      <c r="E16" s="155"/>
    </row>
    <row r="17" spans="2:5" ht="32.25" customHeight="1">
      <c r="B17" s="135" t="s">
        <v>5</v>
      </c>
      <c r="C17" s="135"/>
      <c r="D17" s="136"/>
      <c r="E17" s="136"/>
    </row>
    <row r="18" spans="2:5" ht="15">
      <c r="B18" s="139" t="s">
        <v>6</v>
      </c>
      <c r="C18" s="139"/>
      <c r="D18" s="136"/>
      <c r="E18" s="136"/>
    </row>
    <row r="19" spans="2:5" ht="15.75" thickBot="1">
      <c r="B19" s="126" t="s">
        <v>7</v>
      </c>
      <c r="C19" s="126"/>
      <c r="D19" s="127"/>
      <c r="E19" s="127"/>
    </row>
    <row r="20" spans="2:5" ht="33.75" customHeight="1" thickBot="1" thickTop="1">
      <c r="B20" s="137" t="s">
        <v>9</v>
      </c>
      <c r="C20" s="137"/>
      <c r="D20" s="138"/>
      <c r="E20" s="152"/>
    </row>
    <row r="21" spans="2:3" ht="16.5" thickBot="1" thickTop="1">
      <c r="B21"/>
      <c r="C21"/>
    </row>
    <row r="22" spans="2:5" ht="15.75" thickTop="1">
      <c r="B22" s="124" t="s">
        <v>40</v>
      </c>
      <c r="C22" s="124"/>
      <c r="D22" s="125"/>
      <c r="E22" s="125"/>
    </row>
    <row r="23" spans="2:5" ht="15">
      <c r="B23" s="122" t="s">
        <v>41</v>
      </c>
      <c r="C23" s="122"/>
      <c r="D23" s="123"/>
      <c r="E23" s="123"/>
    </row>
    <row r="24" spans="2:5" ht="15">
      <c r="B24" s="122" t="s">
        <v>42</v>
      </c>
      <c r="C24" s="122"/>
      <c r="D24" s="123"/>
      <c r="E24" s="123"/>
    </row>
    <row r="25" spans="2:5" ht="15.75" thickBot="1">
      <c r="B25" s="122" t="s">
        <v>43</v>
      </c>
      <c r="C25" s="122"/>
      <c r="D25" s="123"/>
      <c r="E25" s="123"/>
    </row>
    <row r="26" spans="2:5" ht="45.75" customHeight="1" thickTop="1">
      <c r="B26" s="131" t="s">
        <v>46</v>
      </c>
      <c r="C26" s="131"/>
      <c r="D26" s="132"/>
      <c r="E26" s="132"/>
    </row>
    <row r="27" spans="2:5" ht="31.5" customHeight="1">
      <c r="B27" s="135" t="s">
        <v>5</v>
      </c>
      <c r="C27" s="135"/>
      <c r="D27" s="136"/>
      <c r="E27" s="136"/>
    </row>
    <row r="28" spans="2:5" ht="15">
      <c r="B28" s="139" t="s">
        <v>6</v>
      </c>
      <c r="C28" s="139"/>
      <c r="D28" s="136"/>
      <c r="E28" s="136"/>
    </row>
    <row r="29" spans="2:5" ht="15.75" thickBot="1">
      <c r="B29" s="126" t="s">
        <v>7</v>
      </c>
      <c r="C29" s="126"/>
      <c r="D29" s="127"/>
      <c r="E29" s="127"/>
    </row>
    <row r="30" spans="2:5" ht="34.5" customHeight="1" thickBot="1" thickTop="1">
      <c r="B30" s="137" t="s">
        <v>47</v>
      </c>
      <c r="C30" s="137"/>
      <c r="D30" s="138"/>
      <c r="E30" s="138"/>
    </row>
    <row r="31" ht="15.75" thickTop="1"/>
    <row r="33" spans="2:5" ht="31.5" customHeight="1">
      <c r="B33" s="134" t="s">
        <v>97</v>
      </c>
      <c r="C33" s="134"/>
      <c r="D33" s="134"/>
      <c r="E33" s="134"/>
    </row>
    <row r="34" spans="2:5" ht="60" customHeight="1">
      <c r="B34" s="134" t="s">
        <v>121</v>
      </c>
      <c r="C34" s="134"/>
      <c r="D34" s="134"/>
      <c r="E34" s="134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19" t="s">
        <v>48</v>
      </c>
      <c r="B2" s="156"/>
    </row>
    <row r="3" ht="15.75" thickBot="1">
      <c r="A3" s="3"/>
    </row>
    <row r="4" spans="1:2" ht="15">
      <c r="A4" s="41" t="s">
        <v>40</v>
      </c>
      <c r="B4" s="93"/>
    </row>
    <row r="5" spans="1:2" ht="15">
      <c r="A5" s="43" t="s">
        <v>41</v>
      </c>
      <c r="B5" s="44"/>
    </row>
    <row r="6" spans="1:2" ht="15">
      <c r="A6" s="43" t="s">
        <v>42</v>
      </c>
      <c r="B6" s="44"/>
    </row>
    <row r="7" spans="1:2" ht="15.75" thickBot="1">
      <c r="A7" s="43" t="s">
        <v>43</v>
      </c>
      <c r="B7" s="44"/>
    </row>
    <row r="8" spans="1:2" ht="60.75" thickTop="1">
      <c r="A8" s="45" t="s">
        <v>142</v>
      </c>
      <c r="B8" s="46"/>
    </row>
    <row r="9" spans="1:2" ht="30">
      <c r="A9" s="47" t="s">
        <v>5</v>
      </c>
      <c r="B9" s="48"/>
    </row>
    <row r="10" spans="1:2" ht="15">
      <c r="A10" s="49" t="s">
        <v>49</v>
      </c>
      <c r="B10" s="48"/>
    </row>
    <row r="11" spans="1:2" ht="15.75" thickBot="1">
      <c r="A11" s="50" t="s">
        <v>7</v>
      </c>
      <c r="B11" s="51"/>
    </row>
    <row r="12" spans="1:2" ht="16.5" thickBot="1" thickTop="1">
      <c r="A12" s="52" t="s">
        <v>10</v>
      </c>
      <c r="B12" s="53" t="s">
        <v>11</v>
      </c>
    </row>
    <row r="13" spans="1:2" ht="46.5" thickBot="1" thickTop="1">
      <c r="A13" s="54" t="s">
        <v>12</v>
      </c>
      <c r="B13" s="55"/>
    </row>
    <row r="14" ht="15.75" thickBot="1">
      <c r="A14"/>
    </row>
    <row r="15" spans="1:2" ht="15">
      <c r="A15" s="41" t="s">
        <v>40</v>
      </c>
      <c r="B15" s="42"/>
    </row>
    <row r="16" spans="1:2" ht="15">
      <c r="A16" s="43" t="s">
        <v>41</v>
      </c>
      <c r="B16" s="44"/>
    </row>
    <row r="17" spans="1:2" ht="15">
      <c r="A17" s="43" t="s">
        <v>42</v>
      </c>
      <c r="B17" s="44"/>
    </row>
    <row r="18" spans="1:2" ht="15.75" thickBot="1">
      <c r="A18" s="43" t="s">
        <v>43</v>
      </c>
      <c r="B18" s="44"/>
    </row>
    <row r="19" spans="1:2" ht="45.75" thickTop="1">
      <c r="A19" s="45" t="s">
        <v>50</v>
      </c>
      <c r="B19" s="46"/>
    </row>
    <row r="20" spans="1:2" ht="30">
      <c r="A20" s="47" t="s">
        <v>5</v>
      </c>
      <c r="B20" s="48"/>
    </row>
    <row r="21" spans="1:2" ht="15">
      <c r="A21" s="49" t="s">
        <v>49</v>
      </c>
      <c r="B21" s="48"/>
    </row>
    <row r="22" spans="1:2" ht="15.75" thickBot="1">
      <c r="A22" s="50" t="s">
        <v>7</v>
      </c>
      <c r="B22" s="51"/>
    </row>
    <row r="23" spans="1:2" ht="16.5" thickBot="1" thickTop="1">
      <c r="A23" s="52" t="s">
        <v>10</v>
      </c>
      <c r="B23" s="53" t="s">
        <v>11</v>
      </c>
    </row>
    <row r="24" spans="1:2" ht="31.5" thickBot="1" thickTop="1">
      <c r="A24" s="54" t="s">
        <v>13</v>
      </c>
      <c r="B24" s="55"/>
    </row>
    <row r="25" ht="15">
      <c r="A25"/>
    </row>
    <row r="26" spans="1:4" ht="48.75" customHeight="1">
      <c r="A26" s="134" t="s">
        <v>97</v>
      </c>
      <c r="B26" s="134"/>
      <c r="C26" s="40"/>
      <c r="D26" s="40"/>
    </row>
    <row r="27" spans="1:4" ht="62.25" customHeight="1">
      <c r="A27" s="134" t="s">
        <v>121</v>
      </c>
      <c r="B27" s="134"/>
      <c r="C27" s="40"/>
      <c r="D27" s="40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="80" zoomScaleNormal="80" zoomScalePageLayoutView="0" workbookViewId="0" topLeftCell="A37">
      <selection activeCell="B11" sqref="B11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 thickBot="1">
      <c r="A1" s="119" t="s">
        <v>122</v>
      </c>
      <c r="B1" s="157"/>
    </row>
    <row r="2" spans="1:3" ht="89.25" customHeight="1">
      <c r="A2" s="96" t="s">
        <v>162</v>
      </c>
      <c r="B2" s="95" t="s">
        <v>173</v>
      </c>
      <c r="C2" s="100"/>
    </row>
    <row r="3" spans="1:5" ht="15">
      <c r="A3" s="9" t="s">
        <v>41</v>
      </c>
      <c r="B3" s="90">
        <v>6608007434</v>
      </c>
      <c r="D3" s="94"/>
      <c r="E3" s="94"/>
    </row>
    <row r="4" spans="1:5" ht="15">
      <c r="A4" s="9" t="s">
        <v>42</v>
      </c>
      <c r="B4" s="90">
        <v>563032001</v>
      </c>
      <c r="C4" s="94"/>
      <c r="D4" s="94"/>
      <c r="E4" s="94"/>
    </row>
    <row r="5" spans="1:5" ht="15">
      <c r="A5" s="9" t="s">
        <v>43</v>
      </c>
      <c r="B5" s="90" t="s">
        <v>157</v>
      </c>
      <c r="D5" s="94"/>
      <c r="E5" s="94"/>
    </row>
    <row r="6" spans="1:2" ht="15">
      <c r="A6" s="9" t="s">
        <v>51</v>
      </c>
      <c r="B6" s="90" t="s">
        <v>169</v>
      </c>
    </row>
    <row r="7" ht="15.75" thickBot="1"/>
    <row r="8" spans="1:2" ht="16.5" thickBot="1" thickTop="1">
      <c r="A8" s="11" t="s">
        <v>15</v>
      </c>
      <c r="B8" s="12" t="s">
        <v>11</v>
      </c>
    </row>
    <row r="9" spans="1:2" ht="61.5" thickBot="1" thickTop="1">
      <c r="A9" s="10" t="s">
        <v>98</v>
      </c>
      <c r="B9" s="91" t="s">
        <v>160</v>
      </c>
    </row>
    <row r="10" spans="1:2" ht="21" customHeight="1" thickBot="1" thickTop="1">
      <c r="A10" s="10" t="s">
        <v>99</v>
      </c>
      <c r="B10" s="103">
        <f>(24)*14.5</f>
        <v>348</v>
      </c>
    </row>
    <row r="11" spans="1:2" ht="30.75" thickTop="1">
      <c r="A11" s="56" t="s">
        <v>100</v>
      </c>
      <c r="B11" s="104">
        <f>B13+B17+B18+B19+B23+B21</f>
        <v>604.83</v>
      </c>
    </row>
    <row r="12" spans="1:2" ht="48.75" customHeight="1">
      <c r="A12" s="57" t="s">
        <v>52</v>
      </c>
      <c r="B12" s="105"/>
    </row>
    <row r="13" spans="1:2" ht="60">
      <c r="A13" s="57" t="s">
        <v>53</v>
      </c>
      <c r="B13" s="105">
        <v>108.68</v>
      </c>
    </row>
    <row r="14" spans="1:2" ht="15">
      <c r="A14" s="58" t="s">
        <v>54</v>
      </c>
      <c r="B14" s="105">
        <v>2.43</v>
      </c>
    </row>
    <row r="15" spans="1:2" ht="15">
      <c r="A15" s="58" t="s">
        <v>55</v>
      </c>
      <c r="B15" s="106">
        <v>44.72</v>
      </c>
    </row>
    <row r="16" spans="1:2" ht="30">
      <c r="A16" s="57" t="s">
        <v>56</v>
      </c>
      <c r="B16" s="105"/>
    </row>
    <row r="17" spans="1:2" ht="45">
      <c r="A17" s="57" t="s">
        <v>57</v>
      </c>
      <c r="B17" s="105">
        <f>267.9+91.6</f>
        <v>359.5</v>
      </c>
    </row>
    <row r="18" spans="1:2" ht="60">
      <c r="A18" s="57" t="s">
        <v>58</v>
      </c>
      <c r="B18" s="105">
        <v>25.1</v>
      </c>
    </row>
    <row r="19" spans="1:2" ht="30">
      <c r="A19" s="57" t="s">
        <v>59</v>
      </c>
      <c r="B19" s="107"/>
    </row>
    <row r="20" spans="1:2" ht="30">
      <c r="A20" s="64" t="s">
        <v>60</v>
      </c>
      <c r="B20" s="105"/>
    </row>
    <row r="21" spans="1:2" ht="30">
      <c r="A21" s="57" t="s">
        <v>61</v>
      </c>
      <c r="B21" s="107">
        <f>32.1+0.68+12.34+14.83+29.9</f>
        <v>89.85</v>
      </c>
    </row>
    <row r="22" spans="1:2" ht="30">
      <c r="A22" s="64" t="s">
        <v>62</v>
      </c>
      <c r="B22" s="105"/>
    </row>
    <row r="23" spans="1:2" ht="33" customHeight="1">
      <c r="A23" s="57" t="s">
        <v>63</v>
      </c>
      <c r="B23" s="105">
        <v>21.7</v>
      </c>
    </row>
    <row r="24" spans="1:2" ht="63" customHeight="1" thickBot="1">
      <c r="A24" s="59" t="s">
        <v>126</v>
      </c>
      <c r="B24" s="108"/>
    </row>
    <row r="25" spans="1:2" ht="31.5" thickBot="1" thickTop="1">
      <c r="A25" s="10" t="s">
        <v>101</v>
      </c>
      <c r="B25" s="91"/>
    </row>
    <row r="26" spans="1:2" ht="30.75" thickTop="1">
      <c r="A26" s="60" t="s">
        <v>102</v>
      </c>
      <c r="B26" s="109"/>
    </row>
    <row r="27" spans="1:2" ht="90.75" thickBot="1">
      <c r="A27" s="61" t="s">
        <v>38</v>
      </c>
      <c r="B27" s="108"/>
    </row>
    <row r="28" spans="1:2" ht="30.75" thickTop="1">
      <c r="A28" s="60" t="s">
        <v>103</v>
      </c>
      <c r="B28" s="109"/>
    </row>
    <row r="29" spans="1:2" ht="30.75" thickBot="1">
      <c r="A29" s="62" t="s">
        <v>16</v>
      </c>
      <c r="B29" s="108"/>
    </row>
    <row r="30" spans="1:2" ht="46.5" thickBot="1" thickTop="1">
      <c r="A30" s="10" t="s">
        <v>128</v>
      </c>
      <c r="B30" s="91"/>
    </row>
    <row r="31" spans="1:2" ht="16.5" thickBot="1" thickTop="1">
      <c r="A31" s="10" t="s">
        <v>104</v>
      </c>
      <c r="B31" s="91">
        <v>41.72</v>
      </c>
    </row>
    <row r="32" spans="1:2" ht="16.5" thickBot="1" thickTop="1">
      <c r="A32" s="10" t="s">
        <v>105</v>
      </c>
      <c r="B32" s="91"/>
    </row>
    <row r="33" spans="1:2" ht="31.5" thickBot="1" thickTop="1">
      <c r="A33" s="10" t="s">
        <v>106</v>
      </c>
      <c r="B33" s="110">
        <v>41.72</v>
      </c>
    </row>
    <row r="34" spans="1:2" ht="19.5" customHeight="1" thickTop="1">
      <c r="A34" s="60" t="s">
        <v>107</v>
      </c>
      <c r="B34" s="111">
        <v>24</v>
      </c>
    </row>
    <row r="35" spans="1:2" ht="15">
      <c r="A35" s="63" t="s">
        <v>17</v>
      </c>
      <c r="B35" s="105"/>
    </row>
    <row r="36" spans="1:2" ht="30.75" thickBot="1">
      <c r="A36" s="61" t="s">
        <v>18</v>
      </c>
      <c r="B36" s="112">
        <f>B34</f>
        <v>24</v>
      </c>
    </row>
    <row r="37" spans="1:2" ht="16.5" thickBot="1" thickTop="1">
      <c r="A37" s="10" t="s">
        <v>108</v>
      </c>
      <c r="B37" s="113">
        <v>2.5</v>
      </c>
    </row>
    <row r="38" spans="1:2" ht="31.5" thickBot="1" thickTop="1">
      <c r="A38" s="10" t="s">
        <v>109</v>
      </c>
      <c r="B38" s="91">
        <v>16.753</v>
      </c>
    </row>
    <row r="39" spans="1:2" ht="16.5" thickBot="1" thickTop="1">
      <c r="A39" s="10" t="s">
        <v>110</v>
      </c>
      <c r="B39" s="91">
        <v>2</v>
      </c>
    </row>
    <row r="40" spans="1:2" ht="31.5" thickBot="1" thickTop="1">
      <c r="A40" s="10" t="s">
        <v>111</v>
      </c>
      <c r="B40" s="91">
        <v>2</v>
      </c>
    </row>
    <row r="41" spans="1:2" ht="31.5" thickBot="1" thickTop="1">
      <c r="A41" s="10" t="s">
        <v>112</v>
      </c>
      <c r="B41" s="91">
        <v>2</v>
      </c>
    </row>
    <row r="42" spans="1:2" ht="31.5" thickBot="1" thickTop="1">
      <c r="A42" s="10" t="s">
        <v>113</v>
      </c>
      <c r="B42" s="91">
        <v>0.9</v>
      </c>
    </row>
    <row r="43" spans="1:2" ht="31.5" thickBot="1" thickTop="1">
      <c r="A43" s="10" t="s">
        <v>114</v>
      </c>
      <c r="B43" s="103">
        <v>17.72</v>
      </c>
    </row>
    <row r="44" spans="1:2" ht="46.5" thickBot="1" thickTop="1">
      <c r="A44" s="97" t="s">
        <v>115</v>
      </c>
      <c r="B44" s="114"/>
    </row>
    <row r="45" spans="1:2" ht="62.25" customHeight="1" thickBot="1">
      <c r="A45" s="98" t="s">
        <v>163</v>
      </c>
      <c r="B45" s="102" t="s">
        <v>164</v>
      </c>
    </row>
    <row r="47" spans="1:2" ht="51" customHeight="1">
      <c r="A47" s="134" t="s">
        <v>123</v>
      </c>
      <c r="B47" s="134"/>
    </row>
    <row r="48" spans="1:3" ht="46.5" customHeight="1">
      <c r="A48" s="134" t="s">
        <v>125</v>
      </c>
      <c r="B48" s="134"/>
      <c r="C48" t="s">
        <v>124</v>
      </c>
    </row>
    <row r="49" spans="1:2" ht="123" customHeight="1">
      <c r="A49" s="134" t="s">
        <v>127</v>
      </c>
      <c r="B49" s="134"/>
    </row>
    <row r="50" spans="1:2" ht="36" customHeight="1">
      <c r="A50" s="134" t="s">
        <v>129</v>
      </c>
      <c r="B50" s="134"/>
    </row>
    <row r="52" spans="1:2" ht="49.5" customHeight="1">
      <c r="A52" s="134"/>
      <c r="B52" s="134"/>
    </row>
  </sheetData>
  <sheetProtection/>
  <mergeCells count="6">
    <mergeCell ref="A1:B1"/>
    <mergeCell ref="A47:B47"/>
    <mergeCell ref="A52:B52"/>
    <mergeCell ref="A48:B48"/>
    <mergeCell ref="A49:B49"/>
    <mergeCell ref="A50:B50"/>
  </mergeCells>
  <dataValidations count="1">
    <dataValidation type="textLength" operator="lessThanOrEqual" allowBlank="1" showInputMessage="1" showErrorMessage="1" sqref="B45">
      <formula1>300</formula1>
    </dataValidation>
  </dataValidation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19" t="s">
        <v>161</v>
      </c>
      <c r="B1" s="156"/>
    </row>
    <row r="2" spans="1:2" ht="56.25" customHeight="1" thickBot="1">
      <c r="A2" s="156"/>
      <c r="B2" s="156"/>
    </row>
    <row r="3" spans="1:2" ht="75">
      <c r="A3" s="13" t="s">
        <v>40</v>
      </c>
      <c r="B3" s="95" t="s">
        <v>174</v>
      </c>
    </row>
    <row r="4" spans="1:2" ht="15">
      <c r="A4" s="13" t="s">
        <v>41</v>
      </c>
      <c r="B4" s="90">
        <v>6608007434</v>
      </c>
    </row>
    <row r="5" spans="1:2" ht="15">
      <c r="A5" s="13" t="s">
        <v>42</v>
      </c>
      <c r="B5" s="90">
        <v>562802001</v>
      </c>
    </row>
    <row r="6" spans="1:2" ht="15">
      <c r="A6" s="13" t="s">
        <v>43</v>
      </c>
      <c r="B6" s="90" t="s">
        <v>157</v>
      </c>
    </row>
    <row r="8" spans="1:2" ht="15">
      <c r="A8" s="14" t="s">
        <v>19</v>
      </c>
      <c r="B8" s="5" t="s">
        <v>11</v>
      </c>
    </row>
    <row r="9" spans="1:2" ht="30">
      <c r="A9" s="7" t="s">
        <v>20</v>
      </c>
      <c r="B9" s="15"/>
    </row>
    <row r="10" spans="1:2" ht="30">
      <c r="A10" s="7" t="s">
        <v>21</v>
      </c>
      <c r="B10" s="92"/>
    </row>
    <row r="11" spans="1:2" ht="30">
      <c r="A11" s="7" t="s">
        <v>22</v>
      </c>
      <c r="B11" s="92"/>
    </row>
    <row r="12" spans="1:2" ht="30">
      <c r="A12" s="7" t="s">
        <v>30</v>
      </c>
      <c r="B12" s="92">
        <f>SUM(B13:B19)</f>
        <v>112</v>
      </c>
    </row>
    <row r="13" spans="1:2" ht="15">
      <c r="A13" s="16" t="s">
        <v>23</v>
      </c>
      <c r="B13" s="92">
        <v>28</v>
      </c>
    </row>
    <row r="14" spans="1:2" ht="15">
      <c r="A14" s="16" t="s">
        <v>24</v>
      </c>
      <c r="B14" s="92">
        <v>28</v>
      </c>
    </row>
    <row r="15" spans="1:2" ht="15">
      <c r="A15" s="16" t="s">
        <v>25</v>
      </c>
      <c r="B15" s="92"/>
    </row>
    <row r="16" spans="1:2" ht="15">
      <c r="A16" s="17" t="s">
        <v>26</v>
      </c>
      <c r="B16" s="92"/>
    </row>
    <row r="17" spans="1:2" ht="15">
      <c r="A17" s="18" t="s">
        <v>27</v>
      </c>
      <c r="B17" s="92"/>
    </row>
    <row r="18" spans="1:2" ht="15">
      <c r="A18" s="19" t="s">
        <v>28</v>
      </c>
      <c r="B18" s="92">
        <v>28</v>
      </c>
    </row>
    <row r="19" spans="1:2" ht="15">
      <c r="A19" s="19" t="s">
        <v>29</v>
      </c>
      <c r="B19" s="92">
        <v>28</v>
      </c>
    </row>
    <row r="20" spans="1:2" ht="60">
      <c r="A20" s="20" t="s">
        <v>31</v>
      </c>
      <c r="B20" s="92"/>
    </row>
    <row r="21" spans="1:2" ht="15">
      <c r="A21" s="16" t="s">
        <v>23</v>
      </c>
      <c r="B21" s="15"/>
    </row>
    <row r="22" spans="1:2" ht="15">
      <c r="A22" s="16" t="s">
        <v>24</v>
      </c>
      <c r="B22" s="15"/>
    </row>
    <row r="23" spans="1:2" ht="15">
      <c r="A23" s="16" t="s">
        <v>26</v>
      </c>
      <c r="B23" s="15"/>
    </row>
    <row r="24" spans="1:2" ht="15">
      <c r="A24" s="16" t="s">
        <v>27</v>
      </c>
      <c r="B24" s="15"/>
    </row>
    <row r="25" spans="1:2" ht="15">
      <c r="A25" s="19" t="s">
        <v>28</v>
      </c>
      <c r="B25" s="15"/>
    </row>
    <row r="26" spans="1:2" ht="15">
      <c r="A26" s="19" t="s">
        <v>29</v>
      </c>
      <c r="B26" s="15"/>
    </row>
    <row r="28" spans="1:2" ht="45" customHeight="1">
      <c r="A28" s="134" t="s">
        <v>130</v>
      </c>
      <c r="B28" s="134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7">
      <selection activeCell="B9" sqref="B9:C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58" t="s">
        <v>40</v>
      </c>
      <c r="B2" s="160"/>
      <c r="C2" s="161"/>
    </row>
    <row r="3" spans="1:3" ht="15.75" thickBot="1">
      <c r="A3" s="159"/>
      <c r="B3" s="162"/>
      <c r="C3" s="163"/>
    </row>
    <row r="4" spans="1:3" ht="15.75" thickBot="1">
      <c r="A4" s="22" t="s">
        <v>41</v>
      </c>
      <c r="B4" s="164"/>
      <c r="C4" s="164"/>
    </row>
    <row r="5" spans="1:3" ht="15.75" thickBot="1">
      <c r="A5" s="22" t="s">
        <v>42</v>
      </c>
      <c r="B5" s="164"/>
      <c r="C5" s="164"/>
    </row>
    <row r="6" spans="1:3" ht="15.75" thickBot="1">
      <c r="A6" s="22" t="s">
        <v>43</v>
      </c>
      <c r="B6" s="164"/>
      <c r="C6" s="164"/>
    </row>
    <row r="8" spans="1:3" ht="33.75" customHeight="1">
      <c r="A8" s="166" t="s">
        <v>132</v>
      </c>
      <c r="B8" s="167"/>
      <c r="C8" s="167"/>
    </row>
    <row r="9" spans="1:3" ht="42.75" customHeight="1">
      <c r="A9" s="23" t="s">
        <v>116</v>
      </c>
      <c r="B9" s="168"/>
      <c r="C9" s="169"/>
    </row>
    <row r="10" spans="1:3" ht="48" customHeight="1">
      <c r="A10" s="23" t="s">
        <v>117</v>
      </c>
      <c r="B10" s="168"/>
      <c r="C10" s="169"/>
    </row>
    <row r="11" spans="1:3" ht="47.25" customHeight="1">
      <c r="A11" s="24" t="s">
        <v>118</v>
      </c>
      <c r="B11" s="168"/>
      <c r="C11" s="169"/>
    </row>
    <row r="13" spans="1:3" ht="36.75" customHeight="1">
      <c r="A13" s="119" t="s">
        <v>119</v>
      </c>
      <c r="B13" s="119"/>
      <c r="C13" s="119"/>
    </row>
    <row r="15" spans="1:3" ht="45.75" thickBot="1">
      <c r="A15" s="25" t="s">
        <v>134</v>
      </c>
      <c r="B15" s="26" t="s">
        <v>67</v>
      </c>
      <c r="C15" s="26" t="s">
        <v>68</v>
      </c>
    </row>
    <row r="16" spans="1:3" ht="15.75" thickBot="1">
      <c r="A16" s="27" t="s">
        <v>69</v>
      </c>
      <c r="B16" s="28"/>
      <c r="C16" s="29"/>
    </row>
    <row r="17" spans="1:3" ht="15">
      <c r="A17" s="30" t="s">
        <v>70</v>
      </c>
      <c r="B17" s="31"/>
      <c r="C17" s="31"/>
    </row>
    <row r="18" spans="1:3" ht="15">
      <c r="A18" s="32" t="s">
        <v>71</v>
      </c>
      <c r="B18" s="15"/>
      <c r="C18" s="15"/>
    </row>
    <row r="19" spans="1:3" ht="15">
      <c r="A19" s="32" t="s">
        <v>72</v>
      </c>
      <c r="B19" s="15"/>
      <c r="C19" s="15"/>
    </row>
    <row r="21" spans="1:3" ht="48.75" customHeight="1">
      <c r="A21" s="134" t="s">
        <v>131</v>
      </c>
      <c r="B21" s="134"/>
      <c r="C21" s="134"/>
    </row>
    <row r="22" spans="1:3" ht="31.5" customHeight="1">
      <c r="A22" s="134" t="s">
        <v>125</v>
      </c>
      <c r="B22" s="134"/>
      <c r="C22" s="134"/>
    </row>
    <row r="23" spans="1:3" ht="15">
      <c r="A23" s="165" t="s">
        <v>133</v>
      </c>
      <c r="B23" s="165"/>
      <c r="C23" s="165"/>
    </row>
  </sheetData>
  <sheetProtection/>
  <mergeCells count="13">
    <mergeCell ref="B6:C6"/>
    <mergeCell ref="A23:C23"/>
    <mergeCell ref="A8:C8"/>
    <mergeCell ref="A21:C21"/>
    <mergeCell ref="A22:C22"/>
    <mergeCell ref="B9:C9"/>
    <mergeCell ref="B10:C10"/>
    <mergeCell ref="B11:C11"/>
    <mergeCell ref="A13:C13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4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3" t="s">
        <v>40</v>
      </c>
      <c r="B1" s="171"/>
      <c r="C1" s="172"/>
      <c r="D1" s="173"/>
    </row>
    <row r="2" spans="1:4" ht="15.75" thickBot="1">
      <c r="A2" s="22" t="s">
        <v>41</v>
      </c>
      <c r="B2" s="171"/>
      <c r="C2" s="172"/>
      <c r="D2" s="173"/>
    </row>
    <row r="3" spans="1:4" ht="15.75" thickBot="1">
      <c r="A3" s="22" t="s">
        <v>42</v>
      </c>
      <c r="B3" s="171"/>
      <c r="C3" s="172"/>
      <c r="D3" s="173"/>
    </row>
    <row r="4" spans="1:4" ht="15.75" thickBot="1">
      <c r="A4" s="22" t="s">
        <v>43</v>
      </c>
      <c r="B4" s="171"/>
      <c r="C4" s="172"/>
      <c r="D4" s="173"/>
    </row>
    <row r="5" spans="1:2" ht="15">
      <c r="A5" s="2"/>
      <c r="B5" s="2"/>
    </row>
    <row r="6" spans="1:4" ht="16.5" thickBot="1">
      <c r="A6" s="170" t="s">
        <v>135</v>
      </c>
      <c r="B6" s="170"/>
      <c r="C6" s="170"/>
      <c r="D6" s="170"/>
    </row>
    <row r="7" spans="1:4" ht="15.75" customHeight="1" thickBot="1">
      <c r="A7" s="177" t="s">
        <v>144</v>
      </c>
      <c r="B7" s="181" t="s">
        <v>146</v>
      </c>
      <c r="C7" s="181" t="s">
        <v>95</v>
      </c>
      <c r="D7" s="183" t="s">
        <v>150</v>
      </c>
    </row>
    <row r="8" spans="1:4" ht="36" customHeight="1" thickBot="1">
      <c r="A8" s="177"/>
      <c r="B8" s="182"/>
      <c r="C8" s="182"/>
      <c r="D8" s="184"/>
    </row>
    <row r="9" spans="1:4" ht="15.75" thickBot="1">
      <c r="A9" s="178" t="s">
        <v>145</v>
      </c>
      <c r="B9" s="179"/>
      <c r="C9" s="179"/>
      <c r="D9" s="180"/>
    </row>
    <row r="10" spans="1:4" ht="15">
      <c r="A10" s="68" t="s">
        <v>154</v>
      </c>
      <c r="B10" s="83"/>
      <c r="C10" s="84"/>
      <c r="D10" s="85"/>
    </row>
    <row r="11" spans="1:4" ht="24">
      <c r="A11" s="71" t="s">
        <v>85</v>
      </c>
      <c r="B11" s="66"/>
      <c r="C11" s="73"/>
      <c r="D11" s="79"/>
    </row>
    <row r="12" spans="1:4" ht="24">
      <c r="A12" s="68" t="s">
        <v>86</v>
      </c>
      <c r="B12" s="66"/>
      <c r="C12" s="74"/>
      <c r="D12" s="79"/>
    </row>
    <row r="13" spans="1:4" ht="15">
      <c r="A13" s="69" t="s">
        <v>87</v>
      </c>
      <c r="B13" s="66"/>
      <c r="C13" s="74"/>
      <c r="D13" s="79"/>
    </row>
    <row r="14" spans="1:4" ht="24">
      <c r="A14" s="68" t="s">
        <v>91</v>
      </c>
      <c r="B14" s="66"/>
      <c r="C14" s="75"/>
      <c r="D14" s="79"/>
    </row>
    <row r="15" spans="1:4" ht="15">
      <c r="A15" s="72" t="s">
        <v>88</v>
      </c>
      <c r="B15" s="66"/>
      <c r="C15" s="76"/>
      <c r="D15" s="79"/>
    </row>
    <row r="16" spans="1:4" ht="15">
      <c r="A16" s="72" t="s">
        <v>89</v>
      </c>
      <c r="B16" s="66"/>
      <c r="C16" s="74"/>
      <c r="D16" s="79"/>
    </row>
    <row r="17" spans="1:4" ht="24">
      <c r="A17" s="72" t="s">
        <v>90</v>
      </c>
      <c r="B17" s="66"/>
      <c r="C17" s="77"/>
      <c r="D17" s="79"/>
    </row>
    <row r="18" spans="1:4" ht="24">
      <c r="A18" s="68" t="s">
        <v>92</v>
      </c>
      <c r="B18" s="66"/>
      <c r="C18" s="73"/>
      <c r="D18" s="79"/>
    </row>
    <row r="19" spans="1:4" ht="35.25">
      <c r="A19" s="81" t="s">
        <v>153</v>
      </c>
      <c r="B19" s="66"/>
      <c r="C19" s="70"/>
      <c r="D19" s="79"/>
    </row>
    <row r="20" spans="1:4" ht="24">
      <c r="A20" s="67" t="s">
        <v>93</v>
      </c>
      <c r="B20" s="66"/>
      <c r="C20" s="70"/>
      <c r="D20" s="79"/>
    </row>
    <row r="21" spans="1:4" ht="15">
      <c r="A21" s="69" t="s">
        <v>94</v>
      </c>
      <c r="B21" s="66"/>
      <c r="C21" s="78"/>
      <c r="D21" s="80"/>
    </row>
    <row r="22" spans="1:4" ht="24">
      <c r="A22" s="81" t="s">
        <v>147</v>
      </c>
      <c r="B22" s="65"/>
      <c r="C22" s="70"/>
      <c r="D22" s="79"/>
    </row>
    <row r="23" spans="1:4" ht="24">
      <c r="A23" s="81" t="s">
        <v>148</v>
      </c>
      <c r="B23" s="65"/>
      <c r="C23" s="70"/>
      <c r="D23" s="79"/>
    </row>
    <row r="24" spans="1:4" ht="15">
      <c r="A24" s="81" t="s">
        <v>151</v>
      </c>
      <c r="B24" s="65"/>
      <c r="C24" s="70"/>
      <c r="D24" s="79"/>
    </row>
    <row r="25" spans="1:4" ht="24">
      <c r="A25" s="81" t="s">
        <v>149</v>
      </c>
      <c r="B25" s="65"/>
      <c r="C25" s="70"/>
      <c r="D25" s="79"/>
    </row>
    <row r="26" spans="1:4" ht="24">
      <c r="A26" s="81" t="s">
        <v>152</v>
      </c>
      <c r="B26" s="65"/>
      <c r="C26" s="74"/>
      <c r="D26" s="87"/>
    </row>
    <row r="27" spans="1:4" ht="24.75" thickBot="1">
      <c r="A27" s="86" t="s">
        <v>155</v>
      </c>
      <c r="B27" s="82"/>
      <c r="C27" s="88"/>
      <c r="D27" s="89"/>
    </row>
    <row r="28" spans="1:4" ht="128.25" customHeight="1">
      <c r="A28" s="174" t="s">
        <v>156</v>
      </c>
      <c r="B28" s="175"/>
      <c r="C28" s="176"/>
      <c r="D28" s="176"/>
    </row>
  </sheetData>
  <sheetProtection/>
  <mergeCells count="11">
    <mergeCell ref="A28:D28"/>
    <mergeCell ref="A7:A8"/>
    <mergeCell ref="A9:D9"/>
    <mergeCell ref="C7:C8"/>
    <mergeCell ref="D7:D8"/>
    <mergeCell ref="B7:B8"/>
    <mergeCell ref="A6:D6"/>
    <mergeCell ref="B2:D2"/>
    <mergeCell ref="B1:D1"/>
    <mergeCell ref="B3:D3"/>
    <mergeCell ref="B4:D4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4" sqref="C4:C7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19" t="s">
        <v>136</v>
      </c>
      <c r="C2" s="156"/>
    </row>
    <row r="3" spans="2:3" ht="63" customHeight="1" thickBot="1">
      <c r="B3" s="156"/>
      <c r="C3" s="156"/>
    </row>
    <row r="4" spans="2:3" ht="90">
      <c r="B4" s="13" t="s">
        <v>40</v>
      </c>
      <c r="C4" s="95" t="s">
        <v>172</v>
      </c>
    </row>
    <row r="5" spans="2:3" ht="15">
      <c r="B5" s="13" t="s">
        <v>41</v>
      </c>
      <c r="C5" s="90">
        <v>6608007434</v>
      </c>
    </row>
    <row r="6" spans="2:3" ht="15">
      <c r="B6" s="13" t="s">
        <v>42</v>
      </c>
      <c r="C6" s="90">
        <v>562802001</v>
      </c>
    </row>
    <row r="7" spans="2:3" ht="15">
      <c r="B7" s="13" t="s">
        <v>43</v>
      </c>
      <c r="C7" s="90" t="s">
        <v>157</v>
      </c>
    </row>
    <row r="10" spans="2:3" ht="15">
      <c r="B10" s="14" t="s">
        <v>19</v>
      </c>
      <c r="C10" s="5" t="s">
        <v>11</v>
      </c>
    </row>
    <row r="11" spans="2:3" ht="45">
      <c r="B11" s="7" t="s">
        <v>32</v>
      </c>
      <c r="C11" s="92">
        <v>0</v>
      </c>
    </row>
    <row r="12" spans="2:3" ht="45">
      <c r="B12" s="7" t="s">
        <v>33</v>
      </c>
      <c r="C12" s="92">
        <v>0</v>
      </c>
    </row>
    <row r="13" spans="2:3" ht="60">
      <c r="B13" s="7" t="s">
        <v>39</v>
      </c>
      <c r="C13" s="92">
        <v>0</v>
      </c>
    </row>
    <row r="14" spans="2:3" ht="51.75" customHeight="1">
      <c r="B14" s="7" t="s">
        <v>138</v>
      </c>
      <c r="C14" s="101">
        <v>0</v>
      </c>
    </row>
    <row r="17" spans="2:3" ht="15">
      <c r="B17" s="134" t="s">
        <v>137</v>
      </c>
      <c r="C17" s="134"/>
    </row>
    <row r="18" spans="2:3" ht="50.25" customHeight="1">
      <c r="B18" s="134" t="s">
        <v>139</v>
      </c>
      <c r="C18" s="134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3" t="s">
        <v>40</v>
      </c>
      <c r="C2" s="187"/>
      <c r="D2" s="188"/>
      <c r="E2" s="188"/>
      <c r="F2" s="188"/>
      <c r="G2" s="188"/>
      <c r="H2" s="188"/>
      <c r="I2" s="189"/>
    </row>
    <row r="3" spans="2:9" ht="15.75" thickBot="1">
      <c r="B3" s="22" t="s">
        <v>41</v>
      </c>
      <c r="C3" s="187"/>
      <c r="D3" s="188"/>
      <c r="E3" s="188"/>
      <c r="F3" s="188"/>
      <c r="G3" s="188"/>
      <c r="H3" s="188"/>
      <c r="I3" s="189"/>
    </row>
    <row r="4" spans="2:9" ht="15.75" thickBot="1">
      <c r="B4" s="22" t="s">
        <v>42</v>
      </c>
      <c r="C4" s="187"/>
      <c r="D4" s="188"/>
      <c r="E4" s="188"/>
      <c r="F4" s="188"/>
      <c r="G4" s="188"/>
      <c r="H4" s="188"/>
      <c r="I4" s="189"/>
    </row>
    <row r="5" spans="2:9" ht="15.75" thickBot="1">
      <c r="B5" s="22" t="s">
        <v>43</v>
      </c>
      <c r="C5" s="187"/>
      <c r="D5" s="188"/>
      <c r="E5" s="188"/>
      <c r="F5" s="188"/>
      <c r="G5" s="188"/>
      <c r="H5" s="188"/>
      <c r="I5" s="189"/>
    </row>
    <row r="11" spans="2:13" ht="15.75">
      <c r="B11" s="185" t="s">
        <v>120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</row>
    <row r="12" spans="14:15" ht="15">
      <c r="N12" s="191" t="s">
        <v>73</v>
      </c>
      <c r="O12" s="191"/>
    </row>
    <row r="13" spans="2:15" ht="15">
      <c r="B13" s="192" t="s">
        <v>74</v>
      </c>
      <c r="C13" s="195" t="s">
        <v>75</v>
      </c>
      <c r="D13" s="196" t="s">
        <v>76</v>
      </c>
      <c r="E13" s="196"/>
      <c r="F13" s="196"/>
      <c r="G13" s="196"/>
      <c r="H13" s="196"/>
      <c r="I13" s="196"/>
      <c r="J13" s="196"/>
      <c r="K13" s="196"/>
      <c r="L13" s="196"/>
      <c r="M13" s="197"/>
      <c r="N13" s="195" t="s">
        <v>68</v>
      </c>
      <c r="O13" s="195"/>
    </row>
    <row r="14" spans="2:15" ht="15">
      <c r="B14" s="193"/>
      <c r="C14" s="195"/>
      <c r="D14" s="196" t="s">
        <v>77</v>
      </c>
      <c r="E14" s="196"/>
      <c r="F14" s="196"/>
      <c r="G14" s="196"/>
      <c r="H14" s="196"/>
      <c r="I14" s="196" t="s">
        <v>78</v>
      </c>
      <c r="J14" s="196"/>
      <c r="K14" s="196"/>
      <c r="L14" s="196"/>
      <c r="M14" s="197"/>
      <c r="N14" s="195"/>
      <c r="O14" s="195"/>
    </row>
    <row r="15" spans="2:15" ht="15.75" thickBot="1">
      <c r="B15" s="194"/>
      <c r="C15" s="192"/>
      <c r="D15" s="34" t="s">
        <v>79</v>
      </c>
      <c r="E15" s="34" t="s">
        <v>80</v>
      </c>
      <c r="F15" s="34" t="s">
        <v>81</v>
      </c>
      <c r="G15" s="34" t="s">
        <v>82</v>
      </c>
      <c r="H15" s="34" t="s">
        <v>83</v>
      </c>
      <c r="I15" s="34" t="s">
        <v>79</v>
      </c>
      <c r="J15" s="34" t="s">
        <v>80</v>
      </c>
      <c r="K15" s="34" t="s">
        <v>81</v>
      </c>
      <c r="L15" s="34" t="s">
        <v>82</v>
      </c>
      <c r="M15" s="35" t="s">
        <v>83</v>
      </c>
      <c r="N15" s="195"/>
      <c r="O15" s="195"/>
    </row>
    <row r="16" spans="2:15" ht="15">
      <c r="B16" s="36" t="s">
        <v>79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190"/>
      <c r="O16" s="190"/>
    </row>
    <row r="17" spans="2:15" ht="15">
      <c r="B17" s="32" t="s">
        <v>70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9"/>
      <c r="N17" s="190"/>
      <c r="O17" s="190"/>
    </row>
    <row r="18" spans="2:15" ht="15">
      <c r="B18" s="32" t="s">
        <v>84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90"/>
      <c r="O18" s="190"/>
    </row>
    <row r="19" spans="2:15" ht="15">
      <c r="B19" s="32" t="s">
        <v>72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90"/>
      <c r="O19" s="190"/>
    </row>
  </sheetData>
  <sheetProtection/>
  <mergeCells count="16"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2010-02-27T08:19:30Z</cp:lastPrinted>
  <dcterms:created xsi:type="dcterms:W3CDTF">2010-02-16T14:16:42Z</dcterms:created>
  <dcterms:modified xsi:type="dcterms:W3CDTF">2011-12-27T11:30:33Z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